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0A29797-1F2F-4A6E-B7D8-7F17681FBA8F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10" i="10"/>
  <c r="C7" i="10"/>
  <c r="C5" i="10"/>
</calcChain>
</file>

<file path=xl/sharedStrings.xml><?xml version="1.0" encoding="utf-8"?>
<sst xmlns="http://schemas.openxmlformats.org/spreadsheetml/2006/main" count="59" uniqueCount="55">
  <si>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</si>
  <si>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</si>
  <si>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</si>
  <si>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</si>
  <si>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</si>
  <si>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</si>
  <si>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</si>
  <si>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</si>
  <si>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</si>
  <si>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</si>
  <si>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</si>
  <si>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</si>
  <si>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</si>
  <si>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</si>
  <si>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</si>
  <si>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</si>
  <si>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</si>
  <si>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</si>
  <si>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</si>
  <si>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</si>
  <si>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</si>
  <si>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</si>
  <si>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</si>
  <si>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</si>
  <si>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</si>
  <si>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</si>
  <si>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</si>
  <si>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</si>
  <si>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</si>
  <si>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</si>
  <si>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</si>
  <si>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</si>
  <si>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</si>
  <si>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</si>
  <si>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</si>
  <si>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</si>
  <si>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</si>
  <si>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</si>
  <si>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</si>
  <si>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</si>
  <si>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</si>
  <si>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</si>
  <si>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К.Маркса, 1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</si>
  <si>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</si>
  <si>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</si>
  <si>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</si>
  <si>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</si>
  <si>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</si>
  <si>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>Установка балансировочных и шаровых кранов</t>
  </si>
  <si>
    <t>установка датчика движения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</si>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</sst>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0" fontId="11" fillId="0" borderId="0" xfId="0" applyFont="1"/>
    <xf numFmtId="17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7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0" fontId="3" fillId="0" borderId="1" xfId="0" applyNumberFormat="1" applyFont="1" applyBorder="1"/>
    <xf numFmtId="0" fontId="3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173" fontId="11" fillId="0" borderId="0" xfId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/>
    <xf numFmtId="173" fontId="8" fillId="0" borderId="0" xfId="1" applyFont="1"/>
    <xf numFmtId="40" fontId="4" fillId="2" borderId="1" xfId="1" applyNumberFormat="1" applyFont="1" applyFill="1" applyBorder="1" applyAlignment="1">
      <alignment horizontal="center" vertical="center" wrapText="1"/>
    </xf>
    <xf numFmtId="40" fontId="9" fillId="2" borderId="1" xfId="0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4" workbookViewId="0">
      <selection activeCell="A51" sqref="A51:IV71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6" bestFit="1" customWidth="1"/>
    <col min="5" max="5" width="11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39" t="s">
        <v>38</v>
      </c>
      <c r="B1" s="39"/>
      <c r="C1" s="39"/>
      <c r="D1" s="39"/>
      <c r="E1" s="39"/>
      <c r="F1" s="39"/>
    </row>
    <row r="2" spans="1:6" x14ac:dyDescent="0.2">
      <c r="A2" s="5"/>
      <c r="B2" s="2"/>
      <c r="C2" s="6"/>
      <c r="D2" s="4"/>
    </row>
    <row r="3" spans="1:6" ht="31.5" x14ac:dyDescent="0.2">
      <c r="A3" s="40" t="s">
        <v>24</v>
      </c>
      <c r="B3" s="40"/>
      <c r="C3" s="40"/>
      <c r="D3" s="36" t="s">
        <v>27</v>
      </c>
      <c r="E3" s="36" t="s">
        <v>28</v>
      </c>
      <c r="F3" s="37" t="s">
        <v>25</v>
      </c>
    </row>
    <row r="4" spans="1:6" ht="21" customHeight="1" x14ac:dyDescent="0.2">
      <c r="A4" s="40"/>
      <c r="B4" s="40"/>
      <c r="C4" s="40"/>
      <c r="D4" s="38">
        <v>130795.70000000001</v>
      </c>
      <c r="E4" s="38">
        <v>114739.13</v>
      </c>
      <c r="F4" s="38">
        <v>16056.570000000003</v>
      </c>
    </row>
    <row r="5" spans="1:6" ht="12.75" customHeight="1" x14ac:dyDescent="0.2">
      <c r="A5" s="41" t="s">
        <v>5</v>
      </c>
      <c r="B5" s="42"/>
      <c r="C5" s="42"/>
      <c r="D5" s="42"/>
      <c r="E5" s="42"/>
      <c r="F5" s="43"/>
    </row>
    <row r="6" spans="1:6" ht="38.25" customHeight="1" x14ac:dyDescent="0.2">
      <c r="A6" s="44" t="s">
        <v>54</v>
      </c>
      <c r="B6" s="44"/>
      <c r="C6" s="45"/>
      <c r="D6" s="7">
        <v>71764.820000000007</v>
      </c>
      <c r="E6" s="7">
        <v>62954.92</v>
      </c>
      <c r="F6" s="7">
        <v>8809.9</v>
      </c>
    </row>
    <row r="7" spans="1:6" ht="12.75" customHeight="1" x14ac:dyDescent="0.2">
      <c r="A7" s="46" t="s">
        <v>0</v>
      </c>
      <c r="B7" s="46"/>
      <c r="C7" s="47"/>
      <c r="D7" s="8">
        <v>71764.820000000007</v>
      </c>
      <c r="E7" s="8">
        <v>62954.92</v>
      </c>
      <c r="F7" s="8">
        <v>8809.9</v>
      </c>
    </row>
    <row r="8" spans="1:6" ht="12.75" customHeight="1" x14ac:dyDescent="0.2">
      <c r="A8" s="48" t="s">
        <v>1</v>
      </c>
      <c r="B8" s="49"/>
      <c r="C8" s="49"/>
      <c r="D8" s="49"/>
      <c r="E8" s="49"/>
      <c r="F8" s="50"/>
    </row>
    <row r="9" spans="1:6" ht="25.5" customHeight="1" x14ac:dyDescent="0.2">
      <c r="A9" s="44" t="s">
        <v>2</v>
      </c>
      <c r="B9" s="44"/>
      <c r="C9" s="45"/>
      <c r="D9" s="7">
        <v>48934.47</v>
      </c>
      <c r="E9" s="7">
        <v>42927.24</v>
      </c>
      <c r="F9" s="7">
        <v>6007.2300000000032</v>
      </c>
    </row>
    <row r="10" spans="1:6" ht="12.75" customHeight="1" x14ac:dyDescent="0.2">
      <c r="A10" s="46" t="s">
        <v>3</v>
      </c>
      <c r="B10" s="46"/>
      <c r="C10" s="46"/>
      <c r="D10" s="8">
        <v>48934.47</v>
      </c>
      <c r="E10" s="8">
        <v>42927.24</v>
      </c>
      <c r="F10" s="8">
        <v>6007.2300000000032</v>
      </c>
    </row>
    <row r="11" spans="1:6" x14ac:dyDescent="0.2">
      <c r="A11" s="2"/>
      <c r="B11" s="2"/>
      <c r="C11" s="2"/>
      <c r="D11" s="4"/>
      <c r="E11" s="4"/>
      <c r="F11" s="4"/>
    </row>
    <row r="12" spans="1:6" x14ac:dyDescent="0.2">
      <c r="A12" s="51" t="s">
        <v>4</v>
      </c>
      <c r="B12" s="51"/>
      <c r="C12" s="51"/>
      <c r="D12" s="8">
        <v>10096.41</v>
      </c>
      <c r="E12" s="8">
        <v>8856.9699999999993</v>
      </c>
      <c r="F12" s="8">
        <v>1239.4400000000005</v>
      </c>
    </row>
    <row r="13" spans="1:6" x14ac:dyDescent="0.2">
      <c r="A13" s="5"/>
      <c r="B13" s="5"/>
      <c r="C13" s="5"/>
      <c r="D13" s="4"/>
      <c r="E13" s="4"/>
      <c r="F13" s="4"/>
    </row>
    <row r="14" spans="1:6" ht="12.75" customHeight="1" x14ac:dyDescent="0.2">
      <c r="A14" s="5"/>
      <c r="B14" s="5"/>
      <c r="C14" s="5"/>
      <c r="D14" s="4"/>
      <c r="E14" s="4"/>
    </row>
    <row r="15" spans="1:6" s="10" customFormat="1" x14ac:dyDescent="0.2">
      <c r="A15" s="52" t="s">
        <v>29</v>
      </c>
      <c r="B15" s="53"/>
      <c r="C15" s="54"/>
      <c r="D15" s="58">
        <v>171236.6415</v>
      </c>
      <c r="E15" s="9"/>
      <c r="F15" s="9"/>
    </row>
    <row r="16" spans="1:6" s="10" customFormat="1" x14ac:dyDescent="0.2">
      <c r="A16" s="55"/>
      <c r="B16" s="56"/>
      <c r="C16" s="57"/>
      <c r="D16" s="58"/>
      <c r="E16" s="9"/>
      <c r="F16" s="9"/>
    </row>
    <row r="17" spans="1:6" s="10" customFormat="1" ht="15" x14ac:dyDescent="0.2">
      <c r="A17" s="59" t="s">
        <v>5</v>
      </c>
      <c r="B17" s="59"/>
      <c r="C17" s="59"/>
      <c r="D17" s="59"/>
      <c r="E17" s="9"/>
      <c r="F17" s="9"/>
    </row>
    <row r="18" spans="1:6" s="10" customFormat="1" ht="24.75" customHeight="1" x14ac:dyDescent="0.2">
      <c r="A18" s="46" t="s">
        <v>6</v>
      </c>
      <c r="B18" s="46"/>
      <c r="C18" s="46"/>
      <c r="D18" s="8"/>
      <c r="E18" s="9"/>
      <c r="F18" s="9"/>
    </row>
    <row r="19" spans="1:6" s="10" customFormat="1" ht="45.75" customHeight="1" x14ac:dyDescent="0.2">
      <c r="A19" s="60" t="s">
        <v>39</v>
      </c>
      <c r="B19" s="61"/>
      <c r="C19" s="62"/>
      <c r="D19" s="7">
        <v>41912.639999999999</v>
      </c>
    </row>
    <row r="20" spans="1:6" s="10" customFormat="1" ht="12.75" customHeight="1" x14ac:dyDescent="0.2">
      <c r="A20" s="60" t="s">
        <v>30</v>
      </c>
      <c r="B20" s="61"/>
      <c r="C20" s="62"/>
      <c r="D20" s="7">
        <v>15282.89</v>
      </c>
    </row>
    <row r="21" spans="1:6" s="10" customFormat="1" ht="25.5" customHeight="1" x14ac:dyDescent="0.2">
      <c r="A21" s="46" t="s">
        <v>7</v>
      </c>
      <c r="B21" s="46"/>
      <c r="C21" s="46"/>
      <c r="D21" s="8"/>
    </row>
    <row r="22" spans="1:6" s="10" customFormat="1" x14ac:dyDescent="0.2">
      <c r="A22" s="60" t="s">
        <v>9</v>
      </c>
      <c r="B22" s="61"/>
      <c r="C22" s="62"/>
      <c r="D22" s="7">
        <v>15735.57</v>
      </c>
    </row>
    <row r="23" spans="1:6" s="10" customFormat="1" ht="23.25" customHeight="1" x14ac:dyDescent="0.2">
      <c r="A23" s="63" t="s">
        <v>8</v>
      </c>
      <c r="B23" s="63"/>
      <c r="C23" s="63"/>
      <c r="D23" s="7">
        <v>4898.88</v>
      </c>
    </row>
    <row r="24" spans="1:6" s="10" customFormat="1" ht="12.75" customHeight="1" x14ac:dyDescent="0.2">
      <c r="A24" s="47" t="s">
        <v>12</v>
      </c>
      <c r="B24" s="64"/>
      <c r="C24" s="65"/>
      <c r="D24" s="8">
        <v>77829.98</v>
      </c>
    </row>
    <row r="25" spans="1:6" s="10" customFormat="1" x14ac:dyDescent="0.2">
      <c r="A25" s="63" t="s">
        <v>26</v>
      </c>
      <c r="B25" s="63"/>
      <c r="C25" s="63"/>
      <c r="D25" s="7">
        <v>4228.130000000001</v>
      </c>
    </row>
    <row r="26" spans="1:6" s="10" customFormat="1" x14ac:dyDescent="0.2">
      <c r="A26" s="60" t="s">
        <v>10</v>
      </c>
      <c r="B26" s="61"/>
      <c r="C26" s="62"/>
      <c r="D26" s="7">
        <v>2449.44</v>
      </c>
    </row>
    <row r="27" spans="1:6" s="10" customFormat="1" ht="48.75" customHeight="1" x14ac:dyDescent="0.2">
      <c r="A27" s="60" t="s">
        <v>11</v>
      </c>
      <c r="B27" s="61"/>
      <c r="C27" s="62"/>
      <c r="D27" s="7">
        <v>1905.12</v>
      </c>
    </row>
    <row r="28" spans="1:6" x14ac:dyDescent="0.2">
      <c r="A28" s="46" t="s">
        <v>13</v>
      </c>
      <c r="B28" s="46"/>
      <c r="C28" s="46"/>
      <c r="D28" s="8">
        <v>86412.67</v>
      </c>
      <c r="E28" s="1"/>
      <c r="F28" s="1"/>
    </row>
    <row r="29" spans="1:6" ht="15" x14ac:dyDescent="0.2">
      <c r="A29" s="59" t="s">
        <v>1</v>
      </c>
      <c r="B29" s="59"/>
      <c r="C29" s="59"/>
      <c r="D29" s="59"/>
      <c r="E29" s="1"/>
      <c r="F29" s="1"/>
    </row>
    <row r="30" spans="1:6" ht="28.5" customHeight="1" x14ac:dyDescent="0.2">
      <c r="A30" s="63" t="s">
        <v>14</v>
      </c>
      <c r="B30" s="63"/>
      <c r="C30" s="63"/>
      <c r="D30" s="7">
        <v>66249.83</v>
      </c>
      <c r="E30" s="1"/>
      <c r="F30" s="1"/>
    </row>
    <row r="31" spans="1:6" x14ac:dyDescent="0.2">
      <c r="A31" s="63" t="s">
        <v>26</v>
      </c>
      <c r="B31" s="63"/>
      <c r="C31" s="63"/>
      <c r="D31" s="7">
        <v>6259.6799999999994</v>
      </c>
      <c r="E31" s="1"/>
      <c r="F31" s="1"/>
    </row>
    <row r="32" spans="1:6" x14ac:dyDescent="0.2">
      <c r="A32" s="46" t="s">
        <v>15</v>
      </c>
      <c r="B32" s="46"/>
      <c r="C32" s="46"/>
      <c r="D32" s="8">
        <v>72509.509999999995</v>
      </c>
      <c r="E32" s="1"/>
      <c r="F32" s="1"/>
    </row>
    <row r="33" spans="1:6" ht="14.25" customHeight="1" x14ac:dyDescent="0.25">
      <c r="A33" s="66" t="s">
        <v>16</v>
      </c>
      <c r="B33" s="67"/>
      <c r="C33" s="67"/>
      <c r="D33" s="68"/>
      <c r="E33" s="1"/>
      <c r="F33" s="1"/>
    </row>
    <row r="34" spans="1:6" ht="51" customHeight="1" x14ac:dyDescent="0.2">
      <c r="A34" s="60" t="s">
        <v>17</v>
      </c>
      <c r="B34" s="61"/>
      <c r="C34" s="62"/>
      <c r="D34" s="7">
        <v>10800</v>
      </c>
      <c r="E34" s="1"/>
      <c r="F34" s="1"/>
    </row>
    <row r="35" spans="1:6" ht="12.75" customHeight="1" x14ac:dyDescent="0.2">
      <c r="A35" s="69" t="s">
        <v>18</v>
      </c>
      <c r="B35" s="70"/>
      <c r="C35" s="71"/>
      <c r="D35" s="7">
        <v>0</v>
      </c>
      <c r="E35" s="1"/>
      <c r="F35" s="1"/>
    </row>
    <row r="36" spans="1:6" ht="12.75" customHeight="1" x14ac:dyDescent="0.2">
      <c r="A36" s="63" t="s">
        <v>19</v>
      </c>
      <c r="B36" s="63"/>
      <c r="C36" s="63"/>
      <c r="D36" s="7">
        <v>1514.4614999999999</v>
      </c>
      <c r="E36" s="1"/>
      <c r="F36" s="1"/>
    </row>
    <row r="37" spans="1:6" ht="12.75" customHeight="1" x14ac:dyDescent="0.2">
      <c r="A37" s="46" t="s">
        <v>20</v>
      </c>
      <c r="B37" s="46"/>
      <c r="C37" s="46"/>
      <c r="D37" s="8">
        <v>12314.461499999999</v>
      </c>
      <c r="E37" s="1"/>
      <c r="F37" s="1"/>
    </row>
    <row r="38" spans="1:6" x14ac:dyDescent="0.2">
      <c r="B38" s="15"/>
      <c r="C38" s="15"/>
      <c r="E38" s="1"/>
      <c r="F38" s="1"/>
    </row>
    <row r="39" spans="1:6" ht="19.5" customHeight="1" x14ac:dyDescent="0.2">
      <c r="A39" s="72" t="s">
        <v>21</v>
      </c>
      <c r="B39" s="73"/>
      <c r="C39" s="73"/>
      <c r="D39" s="74"/>
      <c r="E39" s="1"/>
      <c r="F39" s="1"/>
    </row>
    <row r="40" spans="1:6" x14ac:dyDescent="0.2">
      <c r="A40" s="75" t="s">
        <v>33</v>
      </c>
      <c r="B40" s="76"/>
      <c r="C40" s="77"/>
      <c r="D40" s="8">
        <v>-23457.749999999993</v>
      </c>
      <c r="E40" s="1"/>
      <c r="F40" s="1"/>
    </row>
    <row r="41" spans="1:6" x14ac:dyDescent="0.2">
      <c r="A41" s="75" t="s">
        <v>34</v>
      </c>
      <c r="B41" s="76"/>
      <c r="C41" s="77"/>
      <c r="D41" s="8">
        <v>-29582.269999999997</v>
      </c>
      <c r="E41" s="1"/>
      <c r="F41" s="1"/>
    </row>
    <row r="42" spans="1:6" x14ac:dyDescent="0.2">
      <c r="A42" s="78" t="s">
        <v>35</v>
      </c>
      <c r="B42" s="78"/>
      <c r="C42" s="78"/>
      <c r="D42" s="8">
        <v>-3457.4915000000001</v>
      </c>
      <c r="E42" s="1"/>
      <c r="F42" s="1"/>
    </row>
    <row r="43" spans="1:6" ht="33.75" customHeight="1" x14ac:dyDescent="0.2">
      <c r="A43" s="75" t="s">
        <v>36</v>
      </c>
      <c r="B43" s="76"/>
      <c r="C43" s="77"/>
      <c r="D43" s="8">
        <v>-68759.66496949151</v>
      </c>
      <c r="E43" s="1"/>
      <c r="F43" s="1"/>
    </row>
    <row r="44" spans="1:6" ht="34.5" customHeight="1" x14ac:dyDescent="0.2">
      <c r="A44" s="75" t="s">
        <v>37</v>
      </c>
      <c r="B44" s="76"/>
      <c r="C44" s="77"/>
      <c r="D44" s="8">
        <v>-125257.1764694915</v>
      </c>
      <c r="E44" s="1"/>
      <c r="F44" s="1"/>
    </row>
    <row r="45" spans="1:6" x14ac:dyDescent="0.2">
      <c r="E45" s="1"/>
      <c r="F45" s="1"/>
    </row>
    <row r="46" spans="1:6" x14ac:dyDescent="0.2">
      <c r="A46" s="11" t="s">
        <v>31</v>
      </c>
      <c r="D46" s="14" t="s">
        <v>32</v>
      </c>
      <c r="E46" s="1"/>
      <c r="F46" s="1"/>
    </row>
    <row r="47" spans="1:6" x14ac:dyDescent="0.2">
      <c r="A47" s="13"/>
      <c r="B47" s="13"/>
      <c r="C47" s="13"/>
      <c r="D47" s="14"/>
      <c r="E47" s="1"/>
      <c r="F47" s="1"/>
    </row>
    <row r="48" spans="1:6" x14ac:dyDescent="0.2">
      <c r="A48" s="13"/>
      <c r="B48" s="13"/>
      <c r="C48" s="13"/>
      <c r="D48" s="14"/>
      <c r="E48" s="1"/>
      <c r="F48" s="1"/>
    </row>
    <row r="49" spans="1:6" x14ac:dyDescent="0.2">
      <c r="A49" s="13"/>
      <c r="B49" s="13"/>
      <c r="C49" s="13"/>
      <c r="D49" s="14"/>
      <c r="E49" s="1"/>
      <c r="F49" s="1"/>
    </row>
    <row r="50" spans="1:6" x14ac:dyDescent="0.2">
      <c r="A50" s="11" t="s">
        <v>22</v>
      </c>
      <c r="D50" s="14" t="s">
        <v>23</v>
      </c>
      <c r="E50" s="1"/>
      <c r="F50" s="1"/>
    </row>
  </sheetData>
  <mergeCells count="38">
    <mergeCell ref="A43:C43"/>
    <mergeCell ref="A44:C44"/>
    <mergeCell ref="A36:C36"/>
    <mergeCell ref="A37:C37"/>
    <mergeCell ref="A39:D39"/>
    <mergeCell ref="A40:C40"/>
    <mergeCell ref="A41:C41"/>
    <mergeCell ref="A42:C42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D29"/>
    <mergeCell ref="A18:C18"/>
    <mergeCell ref="A19:C19"/>
    <mergeCell ref="A20:C20"/>
    <mergeCell ref="A21:C21"/>
    <mergeCell ref="A22:C22"/>
    <mergeCell ref="A23:C23"/>
    <mergeCell ref="A9:C9"/>
    <mergeCell ref="A10:C10"/>
    <mergeCell ref="A12:C12"/>
    <mergeCell ref="A15:C16"/>
    <mergeCell ref="D15:D16"/>
    <mergeCell ref="A17:D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5" sqref="C25"/>
    </sheetView>
  </sheetViews>
  <sheetFormatPr defaultRowHeight="15" x14ac:dyDescent="0.25"/>
  <cols>
    <col min="1" max="1" width="3.5703125" style="17" customWidth="1"/>
    <col min="2" max="2" width="55.7109375" style="17" customWidth="1"/>
    <col min="3" max="3" width="16.140625" style="17" customWidth="1"/>
    <col min="4" max="16384" width="9.140625" style="17"/>
  </cols>
  <sheetData>
    <row r="1" spans="1:3" x14ac:dyDescent="0.25">
      <c r="A1" s="79" t="s">
        <v>40</v>
      </c>
      <c r="B1" s="79"/>
      <c r="C1" s="79"/>
    </row>
    <row r="2" spans="1:3" x14ac:dyDescent="0.25">
      <c r="A2" s="79" t="s">
        <v>41</v>
      </c>
      <c r="B2" s="79"/>
      <c r="C2" s="79"/>
    </row>
    <row r="3" spans="1:3" x14ac:dyDescent="0.25">
      <c r="A3" s="79" t="s">
        <v>42</v>
      </c>
      <c r="B3" s="79"/>
      <c r="C3" s="79"/>
    </row>
    <row r="4" spans="1:3" x14ac:dyDescent="0.25">
      <c r="C4" s="18"/>
    </row>
    <row r="5" spans="1:3" ht="25.5" x14ac:dyDescent="0.25">
      <c r="A5" s="19" t="s">
        <v>43</v>
      </c>
      <c r="B5" s="20" t="s">
        <v>44</v>
      </c>
      <c r="C5" s="21">
        <f>SUM(C7:C11)</f>
        <v>66249.83</v>
      </c>
    </row>
    <row r="6" spans="1:3" x14ac:dyDescent="0.25">
      <c r="A6" s="22"/>
      <c r="B6" s="23" t="s">
        <v>45</v>
      </c>
      <c r="C6" s="24"/>
    </row>
    <row r="7" spans="1:3" x14ac:dyDescent="0.25">
      <c r="A7" s="25">
        <v>1</v>
      </c>
      <c r="B7" s="26" t="s">
        <v>46</v>
      </c>
      <c r="C7" s="27">
        <f>3633.44</f>
        <v>3633.44</v>
      </c>
    </row>
    <row r="8" spans="1:3" x14ac:dyDescent="0.25">
      <c r="A8" s="25">
        <v>2</v>
      </c>
      <c r="B8" s="28" t="s">
        <v>47</v>
      </c>
      <c r="C8" s="27">
        <v>10733.51</v>
      </c>
    </row>
    <row r="9" spans="1:3" x14ac:dyDescent="0.25">
      <c r="A9" s="25">
        <v>3</v>
      </c>
      <c r="B9" s="26" t="s">
        <v>48</v>
      </c>
      <c r="C9" s="27">
        <v>48010.91</v>
      </c>
    </row>
    <row r="10" spans="1:3" x14ac:dyDescent="0.25">
      <c r="A10" s="25">
        <v>4</v>
      </c>
      <c r="B10" s="26" t="s">
        <v>46</v>
      </c>
      <c r="C10" s="27">
        <f>3121.97</f>
        <v>3121.97</v>
      </c>
    </row>
    <row r="11" spans="1:3" x14ac:dyDescent="0.25">
      <c r="A11" s="25">
        <v>5</v>
      </c>
      <c r="B11" s="26" t="s">
        <v>49</v>
      </c>
      <c r="C11" s="27">
        <f>750</f>
        <v>750</v>
      </c>
    </row>
    <row r="12" spans="1:3" x14ac:dyDescent="0.25">
      <c r="A12" s="29"/>
      <c r="B12" s="30"/>
      <c r="C12" s="31"/>
    </row>
    <row r="13" spans="1:3" x14ac:dyDescent="0.25">
      <c r="C13" s="18"/>
    </row>
    <row r="14" spans="1:3" x14ac:dyDescent="0.25">
      <c r="A14" s="1" t="s">
        <v>50</v>
      </c>
      <c r="B14" s="1"/>
      <c r="C14" s="32" t="s">
        <v>51</v>
      </c>
    </row>
    <row r="15" spans="1:3" x14ac:dyDescent="0.25">
      <c r="A15" s="1"/>
      <c r="B15" s="11"/>
      <c r="C15" s="32"/>
    </row>
    <row r="16" spans="1:3" x14ac:dyDescent="0.25">
      <c r="A16" s="1"/>
      <c r="B16" s="11"/>
      <c r="C16" s="32"/>
    </row>
    <row r="17" spans="1:3" x14ac:dyDescent="0.25">
      <c r="A17" s="1"/>
      <c r="B17" s="12"/>
      <c r="C17" s="32"/>
    </row>
    <row r="18" spans="1:3" x14ac:dyDescent="0.25">
      <c r="A18" s="1" t="s">
        <v>52</v>
      </c>
      <c r="B18" s="33"/>
      <c r="C18" s="32" t="s">
        <v>53</v>
      </c>
    </row>
    <row r="19" spans="1:3" x14ac:dyDescent="0.25">
      <c r="A19" s="30"/>
      <c r="B19" s="34"/>
      <c r="C19" s="35"/>
    </row>
    <row r="20" spans="1:3" x14ac:dyDescent="0.25">
      <c r="A20" s="30"/>
      <c r="B20" s="34"/>
      <c r="C20" s="35"/>
    </row>
    <row r="21" spans="1:3" x14ac:dyDescent="0.25">
      <c r="A21" s="30"/>
      <c r="B21" s="34"/>
      <c r="C21" s="35"/>
    </row>
    <row r="22" spans="1:3" x14ac:dyDescent="0.25">
      <c r="A22" s="30"/>
      <c r="B22" s="30"/>
      <c r="C22" s="31"/>
    </row>
    <row r="23" spans="1:3" x14ac:dyDescent="0.25">
      <c r="A23" s="30"/>
      <c r="B23" s="30"/>
      <c r="C23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2019-04-01T01:26:19Z</dcterms:modified>
</cp:coreProperties>
</file>