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D982A788-EA38-4697-BE27-C67780750D11}" xr6:coauthVersionLast="47" xr6:coauthVersionMax="47" xr10:uidLastSave="{00000000-0000-0000-0000-000000000000}"/>
  <bookViews>
    <workbookView xWindow="156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3" i="2"/>
  <c r="C12" i="2"/>
  <c r="C9" i="2"/>
  <c r="C5" i="2" s="1"/>
</calcChain>
</file>

<file path=xl/sharedStrings.xml><?xml version="1.0" encoding="utf-8"?>
<sst xmlns="http://schemas.openxmlformats.org/spreadsheetml/2006/main" count="62" uniqueCount="59">
  <si>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63-а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</si>
  <si>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</si>
  <si>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</si>
  <si>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</si>
  <si>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</si>
  <si>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</si>
  <si>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</si>
  <si>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</si>
  <si>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</si>
  <si>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</si>
  <si>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</si>
  <si>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</si>
  <si>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</si>
  <si>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</si>
  <si>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</si>
  <si>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</si>
  <si>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</si>
  <si>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</si>
  <si>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</si>
  <si>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</si>
  <si>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</si>
  <si>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</si>
  <si>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</si>
  <si>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</si>
  <si>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</si>
  <si>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</si>
  <si>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</si>
  <si>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</si>
  <si>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</si>
  <si>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</si>
  <si>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</si>
  <si>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</si>
  <si>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</si>
  <si>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</si>
  <si>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</si>
  <si>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</si>
  <si>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</si>
  <si>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</si>
  <si>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</si>
  <si>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</si>
  <si>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</si>
  <si>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63 а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</si>
  <si>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</si>
  <si>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</si>
  <si>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</si>
  <si>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</si>
  <si>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систем электроснабжения подъезд № 1,2</t>
  </si>
  <si>
    <t>Замена светильника</t>
  </si>
  <si>
    <t>Прокладка кабеля для наружного освещения</t>
  </si>
  <si>
    <t>Распил и вывоз дерева</t>
  </si>
  <si>
    <t>Установка комплекта почтовых ящиков подъезд №1</t>
  </si>
  <si>
    <t>Ремонт подъезда № 1, № 2</t>
  </si>
  <si>
    <t>Ремонт тамбурного освещения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</si>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</sst>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A20" sqref="A20:C2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2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2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2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2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2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2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2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2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2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2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2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2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2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2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2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2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2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2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2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2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2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2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2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2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2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2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2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2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2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2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2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2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2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2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2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2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2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2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2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2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2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2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2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2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2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2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2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2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2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2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2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2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2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2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2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2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2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2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2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2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2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2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2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4" t="s">
        <v>0</v>
      </c>
      <c r="B1" s="74"/>
      <c r="C1" s="74"/>
      <c r="D1" s="74"/>
      <c r="E1" s="74"/>
      <c r="F1" s="74"/>
    </row>
    <row r="2" spans="1:6" ht="31.5" x14ac:dyDescent="0.2">
      <c r="A2" s="75" t="s">
        <v>1</v>
      </c>
      <c r="B2" s="75"/>
      <c r="C2" s="75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5"/>
      <c r="B3" s="75"/>
      <c r="C3" s="75"/>
      <c r="D3" s="8">
        <v>463994.39999999997</v>
      </c>
      <c r="E3" s="8">
        <v>442678.58999999997</v>
      </c>
      <c r="F3" s="8">
        <v>21315.80999999999</v>
      </c>
    </row>
    <row r="4" spans="1:6" ht="12.75" customHeight="1" x14ac:dyDescent="0.2">
      <c r="A4" s="69" t="s">
        <v>5</v>
      </c>
      <c r="B4" s="70"/>
      <c r="C4" s="70"/>
      <c r="D4" s="70"/>
      <c r="E4" s="70"/>
      <c r="F4" s="71"/>
    </row>
    <row r="5" spans="1:6" ht="28.5" customHeight="1" x14ac:dyDescent="0.2">
      <c r="A5" s="72" t="s">
        <v>6</v>
      </c>
      <c r="B5" s="72"/>
      <c r="C5" s="73"/>
      <c r="D5" s="1">
        <v>288385</v>
      </c>
      <c r="E5" s="1">
        <v>275119.18</v>
      </c>
      <c r="F5" s="1">
        <v>13265.820000000007</v>
      </c>
    </row>
    <row r="6" spans="1:6" ht="12.75" customHeight="1" x14ac:dyDescent="0.2">
      <c r="A6" s="46" t="s">
        <v>7</v>
      </c>
      <c r="B6" s="46"/>
      <c r="C6" s="56"/>
      <c r="D6" s="8">
        <v>288385</v>
      </c>
      <c r="E6" s="8">
        <v>275119.18</v>
      </c>
      <c r="F6" s="8">
        <v>13265.820000000007</v>
      </c>
    </row>
    <row r="7" spans="1:6" ht="12.75" customHeight="1" x14ac:dyDescent="0.2">
      <c r="A7" s="66" t="s">
        <v>8</v>
      </c>
      <c r="B7" s="67"/>
      <c r="C7" s="67"/>
      <c r="D7" s="67"/>
      <c r="E7" s="67"/>
      <c r="F7" s="68"/>
    </row>
    <row r="8" spans="1:6" ht="25.5" customHeight="1" x14ac:dyDescent="0.2">
      <c r="A8" s="64" t="s">
        <v>9</v>
      </c>
      <c r="B8" s="64"/>
      <c r="C8" s="65"/>
      <c r="D8" s="1">
        <v>146609.96</v>
      </c>
      <c r="E8" s="1">
        <v>139889.04</v>
      </c>
      <c r="F8" s="1">
        <v>6720.9199999999837</v>
      </c>
    </row>
    <row r="9" spans="1:6" ht="12.75" customHeight="1" x14ac:dyDescent="0.2">
      <c r="A9" s="46" t="s">
        <v>10</v>
      </c>
      <c r="B9" s="46"/>
      <c r="C9" s="46"/>
      <c r="D9" s="8">
        <v>146609.96</v>
      </c>
      <c r="E9" s="8">
        <v>139889.04</v>
      </c>
      <c r="F9" s="8">
        <v>6720.9199999999837</v>
      </c>
    </row>
    <row r="10" spans="1:6" ht="13.5" x14ac:dyDescent="0.2">
      <c r="A10" s="66" t="s">
        <v>11</v>
      </c>
      <c r="B10" s="67"/>
      <c r="C10" s="67"/>
      <c r="D10" s="67"/>
      <c r="E10" s="67"/>
      <c r="F10" s="68"/>
    </row>
    <row r="11" spans="1:6" ht="29.25" customHeight="1" x14ac:dyDescent="0.2">
      <c r="A11" s="45" t="s">
        <v>12</v>
      </c>
      <c r="B11" s="45"/>
      <c r="C11" s="45"/>
      <c r="D11" s="1">
        <v>28999.439999999999</v>
      </c>
      <c r="E11" s="1">
        <v>27670.37</v>
      </c>
      <c r="F11" s="1">
        <v>1329.0699999999997</v>
      </c>
    </row>
    <row r="12" spans="1:6" x14ac:dyDescent="0.2">
      <c r="A12" s="60" t="s">
        <v>13</v>
      </c>
      <c r="B12" s="60"/>
      <c r="C12" s="60"/>
      <c r="D12" s="8">
        <v>28999.439999999999</v>
      </c>
      <c r="E12" s="8">
        <v>27670.37</v>
      </c>
      <c r="F12" s="8">
        <v>1329.0699999999997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1" t="s">
        <v>14</v>
      </c>
      <c r="B14" s="62"/>
      <c r="C14" s="63"/>
      <c r="D14" s="10">
        <v>792740.06599999999</v>
      </c>
      <c r="E14" s="11"/>
      <c r="F14" s="11"/>
    </row>
    <row r="15" spans="1:6" s="12" customFormat="1" ht="15" x14ac:dyDescent="0.2">
      <c r="A15" s="59" t="s">
        <v>5</v>
      </c>
      <c r="B15" s="59"/>
      <c r="C15" s="59"/>
      <c r="D15" s="59"/>
      <c r="E15" s="11"/>
      <c r="F15" s="11"/>
    </row>
    <row r="16" spans="1:6" s="12" customFormat="1" ht="24.75" customHeight="1" x14ac:dyDescent="0.2">
      <c r="A16" s="46" t="s">
        <v>15</v>
      </c>
      <c r="B16" s="46"/>
      <c r="C16" s="46"/>
      <c r="D16" s="8"/>
      <c r="E16" s="11"/>
      <c r="F16" s="11"/>
    </row>
    <row r="17" spans="1:6" s="12" customFormat="1" ht="45.75" customHeight="1" x14ac:dyDescent="0.2">
      <c r="A17" s="50" t="s">
        <v>16</v>
      </c>
      <c r="B17" s="51"/>
      <c r="C17" s="52"/>
      <c r="D17" s="2">
        <v>219960.92</v>
      </c>
      <c r="E17" s="11"/>
      <c r="F17" s="11"/>
    </row>
    <row r="18" spans="1:6" s="12" customFormat="1" ht="12.75" customHeight="1" x14ac:dyDescent="0.2">
      <c r="A18" s="50" t="s">
        <v>17</v>
      </c>
      <c r="B18" s="51"/>
      <c r="C18" s="52"/>
      <c r="D18" s="2">
        <v>4540</v>
      </c>
      <c r="E18" s="11"/>
    </row>
    <row r="19" spans="1:6" s="12" customFormat="1" ht="25.5" customHeight="1" x14ac:dyDescent="0.2">
      <c r="A19" s="46" t="s">
        <v>18</v>
      </c>
      <c r="B19" s="46"/>
      <c r="C19" s="46"/>
      <c r="D19" s="10"/>
      <c r="E19" s="11"/>
      <c r="F19" s="11"/>
    </row>
    <row r="20" spans="1:6" s="12" customFormat="1" x14ac:dyDescent="0.2">
      <c r="A20" s="45" t="s">
        <v>58</v>
      </c>
      <c r="B20" s="45"/>
      <c r="C20" s="45"/>
      <c r="D20" s="2">
        <v>17402.04</v>
      </c>
      <c r="E20" s="11"/>
      <c r="F20" s="11"/>
    </row>
    <row r="21" spans="1:6" s="12" customFormat="1" ht="12.75" customHeight="1" x14ac:dyDescent="0.2">
      <c r="A21" s="56" t="s">
        <v>19</v>
      </c>
      <c r="B21" s="57"/>
      <c r="C21" s="58"/>
      <c r="D21" s="10">
        <v>241902.96000000002</v>
      </c>
      <c r="E21" s="11"/>
      <c r="F21" s="11"/>
    </row>
    <row r="22" spans="1:6" s="12" customFormat="1" x14ac:dyDescent="0.2">
      <c r="A22" s="45" t="s">
        <v>20</v>
      </c>
      <c r="B22" s="45"/>
      <c r="C22" s="45"/>
      <c r="D22" s="2">
        <v>53495.159999999996</v>
      </c>
      <c r="E22" s="11"/>
      <c r="F22" s="11"/>
    </row>
    <row r="23" spans="1:6" x14ac:dyDescent="0.2">
      <c r="A23" s="46" t="s">
        <v>21</v>
      </c>
      <c r="B23" s="46"/>
      <c r="C23" s="46"/>
      <c r="D23" s="10">
        <v>295398.12</v>
      </c>
    </row>
    <row r="24" spans="1:6" ht="15" x14ac:dyDescent="0.2">
      <c r="A24" s="59" t="s">
        <v>8</v>
      </c>
      <c r="B24" s="59"/>
      <c r="C24" s="59"/>
      <c r="D24" s="59"/>
    </row>
    <row r="25" spans="1:6" ht="28.5" customHeight="1" x14ac:dyDescent="0.2">
      <c r="A25" s="45" t="s">
        <v>22</v>
      </c>
      <c r="B25" s="45"/>
      <c r="C25" s="45"/>
      <c r="D25" s="2">
        <v>463500.95</v>
      </c>
    </row>
    <row r="26" spans="1:6" x14ac:dyDescent="0.2">
      <c r="A26" s="45" t="s">
        <v>20</v>
      </c>
      <c r="B26" s="45"/>
      <c r="C26" s="45"/>
      <c r="D26" s="2">
        <v>18691.079999999998</v>
      </c>
    </row>
    <row r="27" spans="1:6" x14ac:dyDescent="0.2">
      <c r="A27" s="46" t="s">
        <v>23</v>
      </c>
      <c r="B27" s="46"/>
      <c r="C27" s="46"/>
      <c r="D27" s="10">
        <v>482192.03</v>
      </c>
    </row>
    <row r="28" spans="1:6" ht="14.25" customHeight="1" x14ac:dyDescent="0.25">
      <c r="A28" s="47" t="s">
        <v>24</v>
      </c>
      <c r="B28" s="48"/>
      <c r="C28" s="48"/>
      <c r="D28" s="49"/>
    </row>
    <row r="29" spans="1:6" ht="51" customHeight="1" x14ac:dyDescent="0.2">
      <c r="A29" s="50" t="s">
        <v>25</v>
      </c>
      <c r="B29" s="51"/>
      <c r="C29" s="52"/>
      <c r="D29" s="2">
        <v>10800</v>
      </c>
    </row>
    <row r="30" spans="1:6" ht="12.75" customHeight="1" x14ac:dyDescent="0.2">
      <c r="A30" s="53" t="s">
        <v>26</v>
      </c>
      <c r="B30" s="54"/>
      <c r="C30" s="55"/>
      <c r="D30" s="2">
        <v>0</v>
      </c>
    </row>
    <row r="31" spans="1:6" ht="12.75" customHeight="1" x14ac:dyDescent="0.2">
      <c r="A31" s="45" t="s">
        <v>27</v>
      </c>
      <c r="B31" s="45"/>
      <c r="C31" s="45"/>
      <c r="D31" s="2">
        <v>4349.9159999999993</v>
      </c>
    </row>
    <row r="32" spans="1:6" ht="12.75" customHeight="1" x14ac:dyDescent="0.2">
      <c r="A32" s="46" t="s">
        <v>28</v>
      </c>
      <c r="B32" s="46"/>
      <c r="C32" s="46"/>
      <c r="D32" s="10">
        <v>15149.915999999999</v>
      </c>
    </row>
    <row r="33" spans="1:5" x14ac:dyDescent="0.2">
      <c r="B33" s="14"/>
      <c r="C33" s="14"/>
    </row>
    <row r="34" spans="1:5" ht="19.5" customHeight="1" x14ac:dyDescent="0.2">
      <c r="A34" s="41" t="s">
        <v>29</v>
      </c>
      <c r="B34" s="42"/>
      <c r="C34" s="42"/>
      <c r="D34" s="43"/>
    </row>
    <row r="35" spans="1:5" ht="12.75" customHeight="1" x14ac:dyDescent="0.2">
      <c r="A35" s="38" t="s">
        <v>30</v>
      </c>
      <c r="B35" s="39"/>
      <c r="C35" s="40"/>
      <c r="D35" s="8">
        <v>-20278.940000000002</v>
      </c>
    </row>
    <row r="36" spans="1:5" ht="12.75" customHeight="1" x14ac:dyDescent="0.2">
      <c r="A36" s="38" t="s">
        <v>31</v>
      </c>
      <c r="B36" s="39"/>
      <c r="C36" s="40"/>
      <c r="D36" s="8">
        <v>-342302.99</v>
      </c>
    </row>
    <row r="37" spans="1:5" ht="12.75" customHeight="1" x14ac:dyDescent="0.2">
      <c r="A37" s="44" t="s">
        <v>32</v>
      </c>
      <c r="B37" s="44"/>
      <c r="C37" s="44"/>
      <c r="D37" s="8">
        <v>12520.454</v>
      </c>
    </row>
    <row r="38" spans="1:5" ht="33.75" customHeight="1" x14ac:dyDescent="0.2">
      <c r="A38" s="38" t="s">
        <v>37</v>
      </c>
      <c r="B38" s="39"/>
      <c r="C38" s="40"/>
      <c r="D38" s="8">
        <v>340704.96975000005</v>
      </c>
    </row>
    <row r="39" spans="1:5" ht="34.5" customHeight="1" x14ac:dyDescent="0.2">
      <c r="A39" s="38" t="s">
        <v>38</v>
      </c>
      <c r="B39" s="39"/>
      <c r="C39" s="40"/>
      <c r="D39" s="8">
        <v>-9356.5062499999185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33</v>
      </c>
      <c r="D42" s="5" t="s">
        <v>34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35</v>
      </c>
      <c r="D45" s="17" t="s">
        <v>36</v>
      </c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8738-CAD9-4921-8C23-B77554C508C4}">
  <dimension ref="A1:C22"/>
  <sheetViews>
    <sheetView zoomScale="85" zoomScaleNormal="85" workbookViewId="0">
      <selection activeCell="B15" sqref="B15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6" t="s">
        <v>39</v>
      </c>
      <c r="B1" s="76"/>
      <c r="C1" s="76"/>
    </row>
    <row r="2" spans="1:3" x14ac:dyDescent="0.25">
      <c r="A2" s="76" t="s">
        <v>40</v>
      </c>
      <c r="B2" s="76"/>
      <c r="C2" s="76"/>
    </row>
    <row r="3" spans="1:3" x14ac:dyDescent="0.25">
      <c r="A3" s="76" t="s">
        <v>41</v>
      </c>
      <c r="B3" s="76"/>
      <c r="C3" s="76"/>
    </row>
    <row r="4" spans="1:3" x14ac:dyDescent="0.25">
      <c r="C4" s="22"/>
    </row>
    <row r="5" spans="1:3" ht="31.5" x14ac:dyDescent="0.25">
      <c r="A5" s="23" t="s">
        <v>42</v>
      </c>
      <c r="B5" s="37" t="s">
        <v>43</v>
      </c>
      <c r="C5" s="24">
        <f>SUM(C7:C15)</f>
        <v>463500.94999999995</v>
      </c>
    </row>
    <row r="6" spans="1:3" x14ac:dyDescent="0.25">
      <c r="A6" s="25"/>
      <c r="B6" s="26" t="s">
        <v>44</v>
      </c>
      <c r="C6" s="27"/>
    </row>
    <row r="7" spans="1:3" x14ac:dyDescent="0.25">
      <c r="A7" s="28">
        <v>1</v>
      </c>
      <c r="B7" s="29" t="s">
        <v>45</v>
      </c>
      <c r="C7" s="30">
        <v>2783.46</v>
      </c>
    </row>
    <row r="8" spans="1:3" x14ac:dyDescent="0.25">
      <c r="A8" s="28">
        <v>2</v>
      </c>
      <c r="B8" s="29" t="s">
        <v>46</v>
      </c>
      <c r="C8" s="30">
        <v>56152.3</v>
      </c>
    </row>
    <row r="9" spans="1:3" x14ac:dyDescent="0.25">
      <c r="A9" s="28">
        <v>3</v>
      </c>
      <c r="B9" s="29" t="s">
        <v>47</v>
      </c>
      <c r="C9" s="30">
        <f>4450+2350</f>
        <v>6800</v>
      </c>
    </row>
    <row r="10" spans="1:3" x14ac:dyDescent="0.25">
      <c r="A10" s="28">
        <v>4</v>
      </c>
      <c r="B10" s="29" t="s">
        <v>48</v>
      </c>
      <c r="C10" s="30">
        <v>13239.29</v>
      </c>
    </row>
    <row r="11" spans="1:3" x14ac:dyDescent="0.25">
      <c r="A11" s="28">
        <v>5</v>
      </c>
      <c r="B11" s="29" t="s">
        <v>49</v>
      </c>
      <c r="C11" s="30">
        <v>3000</v>
      </c>
    </row>
    <row r="12" spans="1:3" x14ac:dyDescent="0.25">
      <c r="A12" s="28">
        <v>6</v>
      </c>
      <c r="B12" s="31" t="s">
        <v>50</v>
      </c>
      <c r="C12" s="30">
        <f>8642.7+1400</f>
        <v>10042.700000000001</v>
      </c>
    </row>
    <row r="13" spans="1:3" x14ac:dyDescent="0.25">
      <c r="A13" s="28">
        <v>7</v>
      </c>
      <c r="B13" s="29" t="s">
        <v>51</v>
      </c>
      <c r="C13" s="30">
        <f>184147.63+175036.22</f>
        <v>359183.85</v>
      </c>
    </row>
    <row r="14" spans="1:3" x14ac:dyDescent="0.25">
      <c r="A14" s="28">
        <v>8</v>
      </c>
      <c r="B14" s="29" t="s">
        <v>52</v>
      </c>
      <c r="C14" s="30">
        <v>3730</v>
      </c>
    </row>
    <row r="15" spans="1:3" x14ac:dyDescent="0.25">
      <c r="A15" s="28">
        <v>9</v>
      </c>
      <c r="B15" s="29" t="s">
        <v>53</v>
      </c>
      <c r="C15" s="30">
        <f>8569.35</f>
        <v>8569.35</v>
      </c>
    </row>
    <row r="16" spans="1:3" x14ac:dyDescent="0.25">
      <c r="A16" s="32"/>
      <c r="C16" s="33"/>
    </row>
    <row r="17" spans="1:3" x14ac:dyDescent="0.25">
      <c r="A17" s="32"/>
      <c r="C17" s="33"/>
    </row>
    <row r="18" spans="1:3" x14ac:dyDescent="0.25">
      <c r="A18" s="34" t="s">
        <v>54</v>
      </c>
      <c r="C18" s="35" t="s">
        <v>55</v>
      </c>
    </row>
    <row r="19" spans="1:3" x14ac:dyDescent="0.25">
      <c r="C19" s="22"/>
    </row>
    <row r="20" spans="1:3" x14ac:dyDescent="0.25">
      <c r="C20" s="22"/>
    </row>
    <row r="21" spans="1:3" x14ac:dyDescent="0.25">
      <c r="A21" s="34" t="s">
        <v>56</v>
      </c>
      <c r="C21" s="36" t="s">
        <v>57</v>
      </c>
    </row>
    <row r="22" spans="1:3" x14ac:dyDescent="0.25">
      <c r="C22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2024-03-18T01:03:45Z</dcterms:modified>
</cp:coreProperties>
</file>