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9" i="2" l="1"/>
  <c r="C10" i="2"/>
  <c r="C5" i="2" l="1"/>
</calcChain>
</file>

<file path=xl/sharedStrings.xml><?xml version="1.0" encoding="utf-8"?>
<sst xmlns="http://schemas.openxmlformats.org/spreadsheetml/2006/main" count="80" uniqueCount="73">
  <si>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Марата, 17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</si>
  <si>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</si>
  <si>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</si>
  <si>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</si>
  <si>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</si>
  <si>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</si>
  <si>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помещений, в том числе вывоз мусора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</si>
  <si>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</si>
  <si>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</si>
  <si>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</si>
  <si>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</si>
  <si>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</si>
  <si>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</si>
  <si>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</si>
  <si>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</si>
  <si>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</si>
  <si>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</si>
  <si>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</si>
  <si>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</si>
  <si>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</si>
  <si>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</si>
  <si>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</si>
  <si>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</si>
  <si>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</si>
  <si>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</si>
  <si>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</si>
  <si>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</si>
  <si>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</si>
  <si>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</si>
  <si>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</si>
  <si>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</si>
  <si>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</si>
  <si>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</si>
  <si>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</si>
  <si>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</si>
  <si>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</si>
  <si>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</si>
  <si>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</si>
  <si>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</si>
  <si>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</si>
  <si>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</si>
  <si>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</si>
  <si>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</si>
  <si>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</si>
  <si>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</si>
  <si>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</si>
  <si>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</si>
  <si>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</si>
  <si>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</si>
  <si>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</si>
  <si>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</si>
  <si>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</si>
  <si>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</si>
  <si>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</si>
  <si>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</si>
  <si>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</si>
  <si>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</si>
  <si>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</si>
  <si>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</si>
  <si>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</si>
  <si>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</si>
  <si>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</si>
  <si>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</si>
  <si>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</si>
  <si>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</si>
  <si>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</si>
  <si>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Марата, 17</t>
  </si>
  <si>
    <t>Ремонт водосточной системы</t>
  </si>
  <si>
    <t>Благоустройство территории</t>
  </si>
  <si>
    <t>Восстановление освещения над подъездом</t>
  </si>
  <si>
    <t>Ремонт подъезда № 3</t>
  </si>
  <si>
    <t>Установка почтовых ящиков подъезд № 3</t>
  </si>
  <si>
    <t>Распил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</si>
</sst>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6" fillId="0" borderId="0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A67" sqref="A67:XFD77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2" style="67" bestFit="1" customWidth="1"/>
    <col min="5" max="5" width="11.42578125" style="3" bestFit="1" customWidth="1"/>
    <col min="6" max="6" width="11.28515625" style="3" customWidth="1"/>
    <col min="7" max="8" width="9.140625" style="2" customWidth="1"/>
    <col min="9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64" width="9.140625" style="2" customWidth="1"/>
    <col min="265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20" width="9.140625" style="2" customWidth="1"/>
    <col min="521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6" width="9.140625" style="2" customWidth="1"/>
    <col min="777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32" width="9.140625" style="2" customWidth="1"/>
    <col min="1033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8" width="9.140625" style="2" customWidth="1"/>
    <col min="1289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44" width="9.140625" style="2" customWidth="1"/>
    <col min="1545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800" width="9.140625" style="2" customWidth="1"/>
    <col min="1801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6" width="9.140625" style="2" customWidth="1"/>
    <col min="2057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12" width="9.140625" style="2" customWidth="1"/>
    <col min="2313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8" width="9.140625" style="2" customWidth="1"/>
    <col min="2569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24" width="9.140625" style="2" customWidth="1"/>
    <col min="2825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80" width="9.140625" style="2" customWidth="1"/>
    <col min="3081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6" width="9.140625" style="2" customWidth="1"/>
    <col min="3337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92" width="9.140625" style="2" customWidth="1"/>
    <col min="3593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8" width="9.140625" style="2" customWidth="1"/>
    <col min="3849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104" width="9.140625" style="2" customWidth="1"/>
    <col min="4105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60" width="9.140625" style="2" customWidth="1"/>
    <col min="4361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6" width="9.140625" style="2" customWidth="1"/>
    <col min="4617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72" width="9.140625" style="2" customWidth="1"/>
    <col min="4873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8" width="9.140625" style="2" customWidth="1"/>
    <col min="5129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84" width="9.140625" style="2" customWidth="1"/>
    <col min="5385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40" width="9.140625" style="2" customWidth="1"/>
    <col min="5641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6" width="9.140625" style="2" customWidth="1"/>
    <col min="5897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52" width="9.140625" style="2" customWidth="1"/>
    <col min="6153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8" width="9.140625" style="2" customWidth="1"/>
    <col min="6409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64" width="9.140625" style="2" customWidth="1"/>
    <col min="6665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20" width="9.140625" style="2" customWidth="1"/>
    <col min="6921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6" width="9.140625" style="2" customWidth="1"/>
    <col min="7177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32" width="9.140625" style="2" customWidth="1"/>
    <col min="7433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8" width="9.140625" style="2" customWidth="1"/>
    <col min="7689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44" width="9.140625" style="2" customWidth="1"/>
    <col min="7945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200" width="9.140625" style="2" customWidth="1"/>
    <col min="8201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6" width="9.140625" style="2" customWidth="1"/>
    <col min="8457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12" width="9.140625" style="2" customWidth="1"/>
    <col min="8713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8" width="9.140625" style="2" customWidth="1"/>
    <col min="8969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24" width="9.140625" style="2" customWidth="1"/>
    <col min="9225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80" width="9.140625" style="2" customWidth="1"/>
    <col min="9481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6" width="9.140625" style="2" customWidth="1"/>
    <col min="9737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92" width="9.140625" style="2" customWidth="1"/>
    <col min="9993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8" width="9.140625" style="2" customWidth="1"/>
    <col min="10249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504" width="9.140625" style="2" customWidth="1"/>
    <col min="10505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60" width="9.140625" style="2" customWidth="1"/>
    <col min="10761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6" width="9.140625" style="2" customWidth="1"/>
    <col min="11017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72" width="9.140625" style="2" customWidth="1"/>
    <col min="11273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8" width="9.140625" style="2" customWidth="1"/>
    <col min="11529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84" width="9.140625" style="2" customWidth="1"/>
    <col min="11785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40" width="9.140625" style="2" customWidth="1"/>
    <col min="12041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6" width="9.140625" style="2" customWidth="1"/>
    <col min="12297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52" width="9.140625" style="2" customWidth="1"/>
    <col min="12553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8" width="9.140625" style="2" customWidth="1"/>
    <col min="12809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64" width="9.140625" style="2" customWidth="1"/>
    <col min="13065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20" width="9.140625" style="2" customWidth="1"/>
    <col min="13321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6" width="9.140625" style="2" customWidth="1"/>
    <col min="13577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32" width="9.140625" style="2" customWidth="1"/>
    <col min="13833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8" width="9.140625" style="2" customWidth="1"/>
    <col min="14089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44" width="9.140625" style="2" customWidth="1"/>
    <col min="14345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600" width="9.140625" style="2" customWidth="1"/>
    <col min="14601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6" width="9.140625" style="2" customWidth="1"/>
    <col min="14857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12" width="9.140625" style="2" customWidth="1"/>
    <col min="15113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8" width="9.140625" style="2" customWidth="1"/>
    <col min="15369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24" width="9.140625" style="2" customWidth="1"/>
    <col min="15625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80" width="9.140625" style="2" customWidth="1"/>
    <col min="15881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6" width="9.140625" style="2" customWidth="1"/>
    <col min="16137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5"/>
      <c r="B2" s="6"/>
      <c r="C2" s="7"/>
      <c r="D2" s="4"/>
    </row>
    <row r="3" spans="1:6" ht="31.5" x14ac:dyDescent="0.2">
      <c r="A3" s="53" t="s">
        <v>1</v>
      </c>
      <c r="B3" s="53"/>
      <c r="C3" s="53"/>
      <c r="D3" s="54" t="s">
        <v>2</v>
      </c>
      <c r="E3" s="54" t="s">
        <v>3</v>
      </c>
      <c r="F3" s="72" t="s">
        <v>4</v>
      </c>
    </row>
    <row r="4" spans="1:6" ht="21" customHeight="1" x14ac:dyDescent="0.2">
      <c r="A4" s="53"/>
      <c r="B4" s="53"/>
      <c r="C4" s="53"/>
      <c r="D4" s="17">
        <v>587886.12230769231</v>
      </c>
      <c r="E4" s="17">
        <v>480581.53461538465</v>
      </c>
      <c r="F4" s="17">
        <v>107304.58769230769</v>
      </c>
    </row>
    <row r="5" spans="1:6" ht="12.75" customHeight="1" x14ac:dyDescent="0.2">
      <c r="A5" s="8" t="s">
        <v>5</v>
      </c>
      <c r="B5" s="9"/>
      <c r="C5" s="9"/>
      <c r="D5" s="9"/>
      <c r="E5" s="9"/>
      <c r="F5" s="10"/>
    </row>
    <row r="6" spans="1:6" ht="38.25" customHeight="1" x14ac:dyDescent="0.2">
      <c r="A6" s="73" t="s">
        <v>6</v>
      </c>
      <c r="B6" s="73"/>
      <c r="C6" s="74"/>
      <c r="D6" s="11">
        <v>361172.23000000004</v>
      </c>
      <c r="E6" s="11">
        <v>289872</v>
      </c>
      <c r="F6" s="11">
        <v>71300.23000000001</v>
      </c>
    </row>
    <row r="7" spans="1:6" ht="27.75" customHeight="1" x14ac:dyDescent="0.2">
      <c r="A7" s="25" t="s">
        <v>7</v>
      </c>
      <c r="B7" s="26"/>
      <c r="C7" s="27"/>
      <c r="D7" s="11">
        <v>25126.09</v>
      </c>
      <c r="E7" s="11">
        <v>23735.026886122076</v>
      </c>
      <c r="F7" s="11">
        <v>1391.0631138779245</v>
      </c>
    </row>
    <row r="8" spans="1:6" ht="12.75" customHeight="1" x14ac:dyDescent="0.2">
      <c r="A8" s="12" t="s">
        <v>8</v>
      </c>
      <c r="B8" s="12"/>
      <c r="C8" s="13"/>
      <c r="D8" s="17">
        <v>386298.32000000007</v>
      </c>
      <c r="E8" s="17">
        <v>313607.02688612207</v>
      </c>
      <c r="F8" s="17">
        <v>72691.293113877939</v>
      </c>
    </row>
    <row r="9" spans="1:6" ht="12.75" customHeight="1" x14ac:dyDescent="0.2">
      <c r="A9" s="14" t="s">
        <v>9</v>
      </c>
      <c r="B9" s="15"/>
      <c r="C9" s="15"/>
      <c r="D9" s="15"/>
      <c r="E9" s="15"/>
      <c r="F9" s="16"/>
    </row>
    <row r="10" spans="1:6" ht="25.5" customHeight="1" x14ac:dyDescent="0.2">
      <c r="A10" s="73" t="s">
        <v>10</v>
      </c>
      <c r="B10" s="73"/>
      <c r="C10" s="74"/>
      <c r="D10" s="11">
        <v>139730.60999999999</v>
      </c>
      <c r="E10" s="11">
        <v>111767.94</v>
      </c>
      <c r="F10" s="11">
        <v>27962.669999999984</v>
      </c>
    </row>
    <row r="11" spans="1:6" ht="27" customHeight="1" x14ac:dyDescent="0.2">
      <c r="A11" s="25" t="s">
        <v>11</v>
      </c>
      <c r="B11" s="26"/>
      <c r="C11" s="26"/>
      <c r="D11" s="11">
        <v>13286.220000000001</v>
      </c>
      <c r="E11" s="11">
        <v>12550.65109274594</v>
      </c>
      <c r="F11" s="11">
        <v>735.56890725406083</v>
      </c>
    </row>
    <row r="12" spans="1:6" ht="12.75" customHeight="1" x14ac:dyDescent="0.2">
      <c r="A12" s="12" t="s">
        <v>12</v>
      </c>
      <c r="B12" s="12"/>
      <c r="C12" s="12"/>
      <c r="D12" s="17">
        <v>153016.82999999999</v>
      </c>
      <c r="E12" s="17">
        <v>124318.59109274595</v>
      </c>
      <c r="F12" s="17">
        <v>28698.238907254046</v>
      </c>
    </row>
    <row r="13" spans="1:6" x14ac:dyDescent="0.2">
      <c r="A13" s="21"/>
      <c r="B13" s="21"/>
      <c r="C13" s="21"/>
      <c r="D13" s="18"/>
      <c r="E13" s="18"/>
      <c r="F13" s="18"/>
    </row>
    <row r="14" spans="1:6" x14ac:dyDescent="0.2">
      <c r="A14" s="19" t="s">
        <v>13</v>
      </c>
      <c r="B14" s="19"/>
      <c r="C14" s="19"/>
      <c r="D14" s="17">
        <v>34863.279999999999</v>
      </c>
      <c r="E14" s="17">
        <v>28740.532021131985</v>
      </c>
      <c r="F14" s="17">
        <v>6122.7479788680139</v>
      </c>
    </row>
    <row r="15" spans="1:6" x14ac:dyDescent="0.2">
      <c r="A15" s="20"/>
      <c r="B15" s="20"/>
      <c r="C15" s="20"/>
      <c r="D15" s="18"/>
      <c r="E15" s="18"/>
      <c r="F15" s="18"/>
    </row>
    <row r="16" spans="1:6" ht="12.75" customHeight="1" x14ac:dyDescent="0.2">
      <c r="A16" s="55" t="s">
        <v>14</v>
      </c>
      <c r="B16" s="56"/>
      <c r="C16" s="56"/>
      <c r="D16" s="17">
        <v>13707.692307692307</v>
      </c>
      <c r="E16" s="17">
        <v>13915.384615384615</v>
      </c>
      <c r="F16" s="17">
        <v>-207.69230769230853</v>
      </c>
    </row>
    <row r="17" spans="1:6" ht="12.75" customHeight="1" x14ac:dyDescent="0.2">
      <c r="A17" s="75" t="s">
        <v>15</v>
      </c>
      <c r="B17" s="75"/>
      <c r="C17" s="75"/>
      <c r="D17" s="11">
        <v>5400</v>
      </c>
      <c r="E17" s="11">
        <v>6300</v>
      </c>
      <c r="F17" s="11">
        <v>-900</v>
      </c>
    </row>
    <row r="18" spans="1:6" ht="12.75" customHeight="1" x14ac:dyDescent="0.2">
      <c r="A18" s="75" t="s">
        <v>16</v>
      </c>
      <c r="B18" s="75"/>
      <c r="C18" s="75"/>
      <c r="D18" s="11">
        <v>8307.6923076923067</v>
      </c>
      <c r="E18" s="11">
        <v>7615.3846153846152</v>
      </c>
      <c r="F18" s="11">
        <v>692.30769230769147</v>
      </c>
    </row>
    <row r="19" spans="1:6" ht="12.75" customHeight="1" x14ac:dyDescent="0.2">
      <c r="A19" s="20"/>
      <c r="B19" s="20"/>
      <c r="C19" s="20"/>
      <c r="D19" s="18"/>
      <c r="E19" s="18"/>
    </row>
    <row r="20" spans="1:6" s="23" customFormat="1" x14ac:dyDescent="0.2">
      <c r="A20" s="57" t="s">
        <v>17</v>
      </c>
      <c r="B20" s="58"/>
      <c r="C20" s="59"/>
      <c r="D20" s="60">
        <v>626628.61958487611</v>
      </c>
      <c r="E20" s="22"/>
      <c r="F20" s="22"/>
    </row>
    <row r="21" spans="1:6" s="23" customFormat="1" x14ac:dyDescent="0.2">
      <c r="A21" s="61"/>
      <c r="B21" s="62"/>
      <c r="C21" s="63"/>
      <c r="D21" s="60"/>
      <c r="E21" s="22"/>
      <c r="F21" s="22"/>
    </row>
    <row r="22" spans="1:6" s="23" customFormat="1" ht="15" x14ac:dyDescent="0.2">
      <c r="A22" s="24" t="s">
        <v>5</v>
      </c>
      <c r="B22" s="24"/>
      <c r="C22" s="24"/>
      <c r="D22" s="24"/>
      <c r="E22" s="22"/>
      <c r="F22" s="22"/>
    </row>
    <row r="23" spans="1:6" s="23" customFormat="1" ht="24.75" customHeight="1" x14ac:dyDescent="0.2">
      <c r="A23" s="12" t="s">
        <v>18</v>
      </c>
      <c r="B23" s="12"/>
      <c r="C23" s="12"/>
      <c r="D23" s="17"/>
    </row>
    <row r="24" spans="1:6" s="23" customFormat="1" ht="45.75" customHeight="1" x14ac:dyDescent="0.2">
      <c r="A24" s="25" t="s">
        <v>19</v>
      </c>
      <c r="B24" s="26"/>
      <c r="C24" s="27"/>
      <c r="D24" s="11">
        <v>219275.35200000001</v>
      </c>
    </row>
    <row r="25" spans="1:6" s="23" customFormat="1" ht="12.75" customHeight="1" x14ac:dyDescent="0.2">
      <c r="A25" s="25" t="s">
        <v>20</v>
      </c>
      <c r="B25" s="26"/>
      <c r="C25" s="27"/>
      <c r="D25" s="11">
        <v>31982.45</v>
      </c>
    </row>
    <row r="26" spans="1:6" s="23" customFormat="1" ht="25.5" customHeight="1" x14ac:dyDescent="0.2">
      <c r="A26" s="12" t="s">
        <v>21</v>
      </c>
      <c r="B26" s="12"/>
      <c r="C26" s="12"/>
      <c r="D26" s="17"/>
    </row>
    <row r="27" spans="1:6" s="23" customFormat="1" x14ac:dyDescent="0.2">
      <c r="A27" s="25" t="s">
        <v>22</v>
      </c>
      <c r="B27" s="26"/>
      <c r="C27" s="27"/>
      <c r="D27" s="11">
        <v>61197.95</v>
      </c>
    </row>
    <row r="28" spans="1:6" s="23" customFormat="1" ht="18" customHeight="1" x14ac:dyDescent="0.2">
      <c r="A28" s="25" t="s">
        <v>23</v>
      </c>
      <c r="B28" s="26"/>
      <c r="C28" s="27"/>
      <c r="D28" s="11">
        <v>18088.810000000001</v>
      </c>
    </row>
    <row r="29" spans="1:6" s="23" customFormat="1" ht="23.25" customHeight="1" x14ac:dyDescent="0.2">
      <c r="A29" s="28" t="s">
        <v>24</v>
      </c>
      <c r="B29" s="28"/>
      <c r="C29" s="28"/>
      <c r="D29" s="11">
        <v>20773.454400000002</v>
      </c>
    </row>
    <row r="30" spans="1:6" s="23" customFormat="1" ht="12.75" customHeight="1" x14ac:dyDescent="0.2">
      <c r="A30" s="13" t="s">
        <v>25</v>
      </c>
      <c r="B30" s="64"/>
      <c r="C30" s="65"/>
      <c r="D30" s="17">
        <v>351318.01640000002</v>
      </c>
    </row>
    <row r="31" spans="1:6" s="23" customFormat="1" x14ac:dyDescent="0.2">
      <c r="A31" s="28" t="s">
        <v>26</v>
      </c>
      <c r="B31" s="28"/>
      <c r="C31" s="28"/>
      <c r="D31" s="11">
        <v>46040.35</v>
      </c>
    </row>
    <row r="32" spans="1:6" s="23" customFormat="1" x14ac:dyDescent="0.2">
      <c r="A32" s="25" t="s">
        <v>27</v>
      </c>
      <c r="B32" s="26"/>
      <c r="C32" s="27"/>
      <c r="D32" s="11">
        <v>10386.727200000001</v>
      </c>
    </row>
    <row r="33" spans="1:6" s="23" customFormat="1" ht="48.75" customHeight="1" x14ac:dyDescent="0.2">
      <c r="A33" s="25" t="s">
        <v>28</v>
      </c>
      <c r="B33" s="26"/>
      <c r="C33" s="27"/>
      <c r="D33" s="11">
        <v>8078.5655999999999</v>
      </c>
    </row>
    <row r="34" spans="1:6" x14ac:dyDescent="0.2">
      <c r="A34" s="12" t="s">
        <v>29</v>
      </c>
      <c r="B34" s="12"/>
      <c r="C34" s="12"/>
      <c r="D34" s="17">
        <v>415823.65919999999</v>
      </c>
      <c r="E34" s="2"/>
      <c r="F34" s="2"/>
    </row>
    <row r="35" spans="1:6" ht="15" x14ac:dyDescent="0.2">
      <c r="A35" s="24" t="s">
        <v>9</v>
      </c>
      <c r="B35" s="24"/>
      <c r="C35" s="24"/>
      <c r="D35" s="24"/>
      <c r="E35" s="2"/>
      <c r="F35" s="2"/>
    </row>
    <row r="36" spans="1:6" ht="28.5" customHeight="1" x14ac:dyDescent="0.2">
      <c r="A36" s="28" t="s">
        <v>30</v>
      </c>
      <c r="B36" s="28"/>
      <c r="C36" s="28"/>
      <c r="D36" s="11">
        <v>169844.1</v>
      </c>
      <c r="E36" s="2"/>
      <c r="F36" s="2"/>
    </row>
    <row r="37" spans="1:6" x14ac:dyDescent="0.2">
      <c r="A37" s="28" t="s">
        <v>26</v>
      </c>
      <c r="B37" s="28"/>
      <c r="C37" s="28"/>
      <c r="D37" s="11">
        <v>19619.373600000003</v>
      </c>
      <c r="E37" s="2"/>
      <c r="F37" s="2"/>
    </row>
    <row r="38" spans="1:6" x14ac:dyDescent="0.2">
      <c r="A38" s="12" t="s">
        <v>31</v>
      </c>
      <c r="B38" s="12"/>
      <c r="C38" s="12"/>
      <c r="D38" s="17">
        <v>189463.4736</v>
      </c>
      <c r="E38" s="2"/>
      <c r="F38" s="2"/>
    </row>
    <row r="39" spans="1:6" ht="14.25" customHeight="1" x14ac:dyDescent="0.25">
      <c r="A39" s="76" t="s">
        <v>32</v>
      </c>
      <c r="B39" s="77"/>
      <c r="C39" s="77"/>
      <c r="D39" s="78"/>
      <c r="E39" s="2"/>
      <c r="F39" s="2"/>
    </row>
    <row r="40" spans="1:6" ht="51" customHeight="1" x14ac:dyDescent="0.2">
      <c r="A40" s="25" t="s">
        <v>33</v>
      </c>
      <c r="B40" s="26"/>
      <c r="C40" s="27"/>
      <c r="D40" s="11">
        <v>10800</v>
      </c>
      <c r="E40" s="2"/>
      <c r="F40" s="2"/>
    </row>
    <row r="41" spans="1:6" ht="12.75" customHeight="1" x14ac:dyDescent="0.2">
      <c r="A41" s="79" t="s">
        <v>34</v>
      </c>
      <c r="B41" s="80"/>
      <c r="C41" s="81"/>
      <c r="D41" s="11">
        <v>0</v>
      </c>
      <c r="E41" s="2"/>
      <c r="F41" s="2"/>
    </row>
    <row r="42" spans="1:6" ht="12.75" customHeight="1" x14ac:dyDescent="0.2">
      <c r="A42" s="28" t="s">
        <v>35</v>
      </c>
      <c r="B42" s="28"/>
      <c r="C42" s="28"/>
      <c r="D42" s="11">
        <v>5229.4919999999993</v>
      </c>
      <c r="E42" s="2"/>
      <c r="F42" s="2"/>
    </row>
    <row r="43" spans="1:6" ht="12.75" customHeight="1" x14ac:dyDescent="0.2">
      <c r="A43" s="12" t="s">
        <v>36</v>
      </c>
      <c r="B43" s="12"/>
      <c r="C43" s="12"/>
      <c r="D43" s="17">
        <v>16029.491999999998</v>
      </c>
      <c r="E43" s="2"/>
      <c r="F43" s="2"/>
    </row>
    <row r="44" spans="1:6" ht="15" x14ac:dyDescent="0.25">
      <c r="A44" s="76" t="s">
        <v>37</v>
      </c>
      <c r="B44" s="77"/>
      <c r="C44" s="77"/>
      <c r="D44" s="78"/>
      <c r="E44" s="2"/>
      <c r="F44" s="2"/>
    </row>
    <row r="45" spans="1:6" x14ac:dyDescent="0.2">
      <c r="A45" s="28" t="s">
        <v>35</v>
      </c>
      <c r="B45" s="28"/>
      <c r="C45" s="28"/>
      <c r="D45" s="11">
        <v>686.4406779661017</v>
      </c>
      <c r="E45" s="2"/>
      <c r="F45" s="2"/>
    </row>
    <row r="46" spans="1:6" x14ac:dyDescent="0.2">
      <c r="A46" s="28" t="s">
        <v>38</v>
      </c>
      <c r="B46" s="28"/>
      <c r="C46" s="28"/>
      <c r="D46" s="11">
        <v>823.72881355932168</v>
      </c>
      <c r="E46" s="2"/>
      <c r="F46" s="2"/>
    </row>
    <row r="47" spans="1:6" x14ac:dyDescent="0.2">
      <c r="A47" s="25" t="s">
        <v>39</v>
      </c>
      <c r="B47" s="26"/>
      <c r="C47" s="27"/>
      <c r="D47" s="11">
        <v>777.96610169491532</v>
      </c>
      <c r="E47" s="2"/>
      <c r="F47" s="2"/>
    </row>
    <row r="48" spans="1:6" x14ac:dyDescent="0.2">
      <c r="A48" s="12" t="s">
        <v>40</v>
      </c>
      <c r="B48" s="12"/>
      <c r="C48" s="12"/>
      <c r="D48" s="17">
        <v>1510.1694915254234</v>
      </c>
      <c r="E48" s="2"/>
      <c r="F48" s="2"/>
    </row>
    <row r="49" spans="1:6" ht="15" x14ac:dyDescent="0.25">
      <c r="A49" s="76" t="s">
        <v>41</v>
      </c>
      <c r="B49" s="77"/>
      <c r="C49" s="77"/>
      <c r="D49" s="78"/>
      <c r="E49" s="2"/>
      <c r="F49" s="2"/>
    </row>
    <row r="50" spans="1:6" ht="12.75" customHeight="1" x14ac:dyDescent="0.2">
      <c r="A50" s="28" t="s">
        <v>35</v>
      </c>
      <c r="B50" s="28"/>
      <c r="C50" s="28"/>
      <c r="D50" s="11">
        <v>1408.083441981747</v>
      </c>
      <c r="E50" s="2"/>
      <c r="F50" s="2"/>
    </row>
    <row r="51" spans="1:6" x14ac:dyDescent="0.2">
      <c r="A51" s="28" t="s">
        <v>38</v>
      </c>
      <c r="B51" s="28"/>
      <c r="C51" s="28"/>
      <c r="D51" s="11">
        <v>1267.2750977835722</v>
      </c>
      <c r="E51" s="2"/>
      <c r="F51" s="2"/>
    </row>
    <row r="52" spans="1:6" x14ac:dyDescent="0.2">
      <c r="A52" s="28" t="s">
        <v>39</v>
      </c>
      <c r="B52" s="28"/>
      <c r="C52" s="28"/>
      <c r="D52" s="11">
        <v>1126.4667535853976</v>
      </c>
      <c r="E52" s="2"/>
      <c r="F52" s="2"/>
    </row>
    <row r="53" spans="1:6" ht="12.75" customHeight="1" x14ac:dyDescent="0.2">
      <c r="A53" s="12" t="s">
        <v>42</v>
      </c>
      <c r="B53" s="12"/>
      <c r="C53" s="12"/>
      <c r="D53" s="17">
        <v>3801.8252933507165</v>
      </c>
      <c r="E53" s="2"/>
      <c r="F53" s="2"/>
    </row>
    <row r="54" spans="1:6" x14ac:dyDescent="0.2">
      <c r="B54" s="66"/>
      <c r="C54" s="66"/>
      <c r="E54" s="2"/>
      <c r="F54" s="2"/>
    </row>
    <row r="55" spans="1:6" ht="19.5" customHeight="1" x14ac:dyDescent="0.2">
      <c r="A55" s="68" t="s">
        <v>43</v>
      </c>
      <c r="B55" s="69"/>
      <c r="C55" s="69"/>
      <c r="D55" s="70"/>
      <c r="E55" s="2"/>
      <c r="F55" s="2"/>
    </row>
    <row r="56" spans="1:6" ht="12.75" customHeight="1" x14ac:dyDescent="0.2">
      <c r="A56" s="82" t="s">
        <v>44</v>
      </c>
      <c r="B56" s="83"/>
      <c r="C56" s="84"/>
      <c r="D56" s="17">
        <v>-102216.63231387787</v>
      </c>
      <c r="E56" s="2"/>
      <c r="F56" s="2"/>
    </row>
    <row r="57" spans="1:6" ht="12.75" customHeight="1" x14ac:dyDescent="0.2">
      <c r="A57" s="82" t="s">
        <v>45</v>
      </c>
      <c r="B57" s="83"/>
      <c r="C57" s="84"/>
      <c r="D57" s="17">
        <v>-65144.882507254049</v>
      </c>
      <c r="E57" s="2"/>
      <c r="F57" s="2"/>
    </row>
    <row r="58" spans="1:6" ht="12.75" customHeight="1" x14ac:dyDescent="0.2">
      <c r="A58" s="85" t="s">
        <v>46</v>
      </c>
      <c r="B58" s="85"/>
      <c r="C58" s="85"/>
      <c r="D58" s="17">
        <v>4789.8305084745771</v>
      </c>
      <c r="E58" s="2"/>
      <c r="F58" s="2"/>
    </row>
    <row r="59" spans="1:6" ht="12.75" customHeight="1" x14ac:dyDescent="0.2">
      <c r="A59" s="85" t="s">
        <v>47</v>
      </c>
      <c r="B59" s="85"/>
      <c r="C59" s="85"/>
      <c r="D59" s="17">
        <v>6749.9993220338984</v>
      </c>
      <c r="E59" s="2"/>
      <c r="F59" s="2"/>
    </row>
    <row r="60" spans="1:6" ht="12.75" customHeight="1" x14ac:dyDescent="0.2">
      <c r="A60" s="85" t="s">
        <v>48</v>
      </c>
      <c r="B60" s="85"/>
      <c r="C60" s="85"/>
      <c r="D60" s="17">
        <v>12711.040021131987</v>
      </c>
      <c r="E60" s="2"/>
      <c r="F60" s="2"/>
    </row>
    <row r="61" spans="1:6" ht="33.75" customHeight="1" x14ac:dyDescent="0.2">
      <c r="A61" s="82" t="s">
        <v>49</v>
      </c>
      <c r="B61" s="83"/>
      <c r="C61" s="84"/>
      <c r="D61" s="17">
        <v>-13852.773766101629</v>
      </c>
      <c r="E61" s="2"/>
      <c r="F61" s="2"/>
    </row>
    <row r="62" spans="1:6" ht="34.5" customHeight="1" x14ac:dyDescent="0.2">
      <c r="A62" s="82" t="s">
        <v>50</v>
      </c>
      <c r="B62" s="83"/>
      <c r="C62" s="84"/>
      <c r="D62" s="17">
        <v>-156963.41873559309</v>
      </c>
      <c r="E62" s="2"/>
      <c r="F62" s="2"/>
    </row>
    <row r="63" spans="1:6" x14ac:dyDescent="0.2">
      <c r="E63" s="2"/>
      <c r="F63" s="2"/>
    </row>
    <row r="64" spans="1:6" x14ac:dyDescent="0.2">
      <c r="A64" s="29" t="s">
        <v>51</v>
      </c>
      <c r="D64" s="52" t="s">
        <v>52</v>
      </c>
      <c r="E64" s="2"/>
      <c r="F64" s="2"/>
    </row>
    <row r="65" spans="1:6" x14ac:dyDescent="0.2">
      <c r="A65" s="30"/>
      <c r="B65" s="30"/>
      <c r="C65" s="30"/>
      <c r="D65" s="52"/>
      <c r="E65" s="2"/>
      <c r="F65" s="2"/>
    </row>
    <row r="66" spans="1:6" x14ac:dyDescent="0.2">
      <c r="A66" s="29" t="s">
        <v>53</v>
      </c>
      <c r="D66" s="71" t="s">
        <v>54</v>
      </c>
      <c r="E66" s="2"/>
      <c r="F66" s="2"/>
    </row>
  </sheetData>
  <mergeCells count="56">
    <mergeCell ref="A57:C57"/>
    <mergeCell ref="A58:C58"/>
    <mergeCell ref="A59:C59"/>
    <mergeCell ref="A60:C60"/>
    <mergeCell ref="A61:C61"/>
    <mergeCell ref="A62:C62"/>
    <mergeCell ref="A50:C50"/>
    <mergeCell ref="A51:C51"/>
    <mergeCell ref="A52:C52"/>
    <mergeCell ref="A53:C53"/>
    <mergeCell ref="A55:D55"/>
    <mergeCell ref="A56:C56"/>
    <mergeCell ref="A44:D44"/>
    <mergeCell ref="A45:C45"/>
    <mergeCell ref="A46:C46"/>
    <mergeCell ref="A47:C47"/>
    <mergeCell ref="A48:C48"/>
    <mergeCell ref="A49:D49"/>
    <mergeCell ref="A38:C38"/>
    <mergeCell ref="A39:D39"/>
    <mergeCell ref="A40:C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8:C28"/>
    <mergeCell ref="A29:C29"/>
    <mergeCell ref="A30:C30"/>
    <mergeCell ref="A31:C31"/>
    <mergeCell ref="A22:D22"/>
    <mergeCell ref="A23:C23"/>
    <mergeCell ref="A24:C24"/>
    <mergeCell ref="A25:C25"/>
    <mergeCell ref="A26:C26"/>
    <mergeCell ref="A27:C27"/>
    <mergeCell ref="A16:C16"/>
    <mergeCell ref="A17:C17"/>
    <mergeCell ref="A18:C18"/>
    <mergeCell ref="A20:C21"/>
    <mergeCell ref="D20:D21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:F1"/>
    <mergeCell ref="A3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A15" sqref="A15"/>
    </sheetView>
  </sheetViews>
  <sheetFormatPr defaultRowHeight="15" x14ac:dyDescent="0.25"/>
  <cols>
    <col min="1" max="1" width="3.5703125" style="32" customWidth="1"/>
    <col min="2" max="2" width="58.5703125" style="32" customWidth="1"/>
    <col min="3" max="3" width="16.140625" style="32" customWidth="1"/>
    <col min="4" max="256" width="9.140625" style="32"/>
    <col min="257" max="257" width="3.5703125" style="32" customWidth="1"/>
    <col min="258" max="258" width="61.85546875" style="32" customWidth="1"/>
    <col min="259" max="259" width="16.140625" style="32" customWidth="1"/>
    <col min="260" max="512" width="9.140625" style="32"/>
    <col min="513" max="513" width="3.5703125" style="32" customWidth="1"/>
    <col min="514" max="514" width="61.85546875" style="32" customWidth="1"/>
    <col min="515" max="515" width="16.140625" style="32" customWidth="1"/>
    <col min="516" max="768" width="9.140625" style="32"/>
    <col min="769" max="769" width="3.5703125" style="32" customWidth="1"/>
    <col min="770" max="770" width="61.85546875" style="32" customWidth="1"/>
    <col min="771" max="771" width="16.140625" style="32" customWidth="1"/>
    <col min="772" max="1024" width="9.140625" style="32"/>
    <col min="1025" max="1025" width="3.5703125" style="32" customWidth="1"/>
    <col min="1026" max="1026" width="61.85546875" style="32" customWidth="1"/>
    <col min="1027" max="1027" width="16.140625" style="32" customWidth="1"/>
    <col min="1028" max="1280" width="9.140625" style="32"/>
    <col min="1281" max="1281" width="3.5703125" style="32" customWidth="1"/>
    <col min="1282" max="1282" width="61.85546875" style="32" customWidth="1"/>
    <col min="1283" max="1283" width="16.140625" style="32" customWidth="1"/>
    <col min="1284" max="1536" width="9.140625" style="32"/>
    <col min="1537" max="1537" width="3.5703125" style="32" customWidth="1"/>
    <col min="1538" max="1538" width="61.85546875" style="32" customWidth="1"/>
    <col min="1539" max="1539" width="16.140625" style="32" customWidth="1"/>
    <col min="1540" max="1792" width="9.140625" style="32"/>
    <col min="1793" max="1793" width="3.5703125" style="32" customWidth="1"/>
    <col min="1794" max="1794" width="61.85546875" style="32" customWidth="1"/>
    <col min="1795" max="1795" width="16.140625" style="32" customWidth="1"/>
    <col min="1796" max="2048" width="9.140625" style="32"/>
    <col min="2049" max="2049" width="3.5703125" style="32" customWidth="1"/>
    <col min="2050" max="2050" width="61.85546875" style="32" customWidth="1"/>
    <col min="2051" max="2051" width="16.140625" style="32" customWidth="1"/>
    <col min="2052" max="2304" width="9.140625" style="32"/>
    <col min="2305" max="2305" width="3.5703125" style="32" customWidth="1"/>
    <col min="2306" max="2306" width="61.85546875" style="32" customWidth="1"/>
    <col min="2307" max="2307" width="16.140625" style="32" customWidth="1"/>
    <col min="2308" max="2560" width="9.140625" style="32"/>
    <col min="2561" max="2561" width="3.5703125" style="32" customWidth="1"/>
    <col min="2562" max="2562" width="61.85546875" style="32" customWidth="1"/>
    <col min="2563" max="2563" width="16.140625" style="32" customWidth="1"/>
    <col min="2564" max="2816" width="9.140625" style="32"/>
    <col min="2817" max="2817" width="3.5703125" style="32" customWidth="1"/>
    <col min="2818" max="2818" width="61.85546875" style="32" customWidth="1"/>
    <col min="2819" max="2819" width="16.140625" style="32" customWidth="1"/>
    <col min="2820" max="3072" width="9.140625" style="32"/>
    <col min="3073" max="3073" width="3.5703125" style="32" customWidth="1"/>
    <col min="3074" max="3074" width="61.85546875" style="32" customWidth="1"/>
    <col min="3075" max="3075" width="16.140625" style="32" customWidth="1"/>
    <col min="3076" max="3328" width="9.140625" style="32"/>
    <col min="3329" max="3329" width="3.5703125" style="32" customWidth="1"/>
    <col min="3330" max="3330" width="61.85546875" style="32" customWidth="1"/>
    <col min="3331" max="3331" width="16.140625" style="32" customWidth="1"/>
    <col min="3332" max="3584" width="9.140625" style="32"/>
    <col min="3585" max="3585" width="3.5703125" style="32" customWidth="1"/>
    <col min="3586" max="3586" width="61.85546875" style="32" customWidth="1"/>
    <col min="3587" max="3587" width="16.140625" style="32" customWidth="1"/>
    <col min="3588" max="3840" width="9.140625" style="32"/>
    <col min="3841" max="3841" width="3.5703125" style="32" customWidth="1"/>
    <col min="3842" max="3842" width="61.85546875" style="32" customWidth="1"/>
    <col min="3843" max="3843" width="16.140625" style="32" customWidth="1"/>
    <col min="3844" max="4096" width="9.140625" style="32"/>
    <col min="4097" max="4097" width="3.5703125" style="32" customWidth="1"/>
    <col min="4098" max="4098" width="61.85546875" style="32" customWidth="1"/>
    <col min="4099" max="4099" width="16.140625" style="32" customWidth="1"/>
    <col min="4100" max="4352" width="9.140625" style="32"/>
    <col min="4353" max="4353" width="3.5703125" style="32" customWidth="1"/>
    <col min="4354" max="4354" width="61.85546875" style="32" customWidth="1"/>
    <col min="4355" max="4355" width="16.140625" style="32" customWidth="1"/>
    <col min="4356" max="4608" width="9.140625" style="32"/>
    <col min="4609" max="4609" width="3.5703125" style="32" customWidth="1"/>
    <col min="4610" max="4610" width="61.85546875" style="32" customWidth="1"/>
    <col min="4611" max="4611" width="16.140625" style="32" customWidth="1"/>
    <col min="4612" max="4864" width="9.140625" style="32"/>
    <col min="4865" max="4865" width="3.5703125" style="32" customWidth="1"/>
    <col min="4866" max="4866" width="61.85546875" style="32" customWidth="1"/>
    <col min="4867" max="4867" width="16.140625" style="32" customWidth="1"/>
    <col min="4868" max="5120" width="9.140625" style="32"/>
    <col min="5121" max="5121" width="3.5703125" style="32" customWidth="1"/>
    <col min="5122" max="5122" width="61.85546875" style="32" customWidth="1"/>
    <col min="5123" max="5123" width="16.140625" style="32" customWidth="1"/>
    <col min="5124" max="5376" width="9.140625" style="32"/>
    <col min="5377" max="5377" width="3.5703125" style="32" customWidth="1"/>
    <col min="5378" max="5378" width="61.85546875" style="32" customWidth="1"/>
    <col min="5379" max="5379" width="16.140625" style="32" customWidth="1"/>
    <col min="5380" max="5632" width="9.140625" style="32"/>
    <col min="5633" max="5633" width="3.5703125" style="32" customWidth="1"/>
    <col min="5634" max="5634" width="61.85546875" style="32" customWidth="1"/>
    <col min="5635" max="5635" width="16.140625" style="32" customWidth="1"/>
    <col min="5636" max="5888" width="9.140625" style="32"/>
    <col min="5889" max="5889" width="3.5703125" style="32" customWidth="1"/>
    <col min="5890" max="5890" width="61.85546875" style="32" customWidth="1"/>
    <col min="5891" max="5891" width="16.140625" style="32" customWidth="1"/>
    <col min="5892" max="6144" width="9.140625" style="32"/>
    <col min="6145" max="6145" width="3.5703125" style="32" customWidth="1"/>
    <col min="6146" max="6146" width="61.85546875" style="32" customWidth="1"/>
    <col min="6147" max="6147" width="16.140625" style="32" customWidth="1"/>
    <col min="6148" max="6400" width="9.140625" style="32"/>
    <col min="6401" max="6401" width="3.5703125" style="32" customWidth="1"/>
    <col min="6402" max="6402" width="61.85546875" style="32" customWidth="1"/>
    <col min="6403" max="6403" width="16.140625" style="32" customWidth="1"/>
    <col min="6404" max="6656" width="9.140625" style="32"/>
    <col min="6657" max="6657" width="3.5703125" style="32" customWidth="1"/>
    <col min="6658" max="6658" width="61.85546875" style="32" customWidth="1"/>
    <col min="6659" max="6659" width="16.140625" style="32" customWidth="1"/>
    <col min="6660" max="6912" width="9.140625" style="32"/>
    <col min="6913" max="6913" width="3.5703125" style="32" customWidth="1"/>
    <col min="6914" max="6914" width="61.85546875" style="32" customWidth="1"/>
    <col min="6915" max="6915" width="16.140625" style="32" customWidth="1"/>
    <col min="6916" max="7168" width="9.140625" style="32"/>
    <col min="7169" max="7169" width="3.5703125" style="32" customWidth="1"/>
    <col min="7170" max="7170" width="61.85546875" style="32" customWidth="1"/>
    <col min="7171" max="7171" width="16.140625" style="32" customWidth="1"/>
    <col min="7172" max="7424" width="9.140625" style="32"/>
    <col min="7425" max="7425" width="3.5703125" style="32" customWidth="1"/>
    <col min="7426" max="7426" width="61.85546875" style="32" customWidth="1"/>
    <col min="7427" max="7427" width="16.140625" style="32" customWidth="1"/>
    <col min="7428" max="7680" width="9.140625" style="32"/>
    <col min="7681" max="7681" width="3.5703125" style="32" customWidth="1"/>
    <col min="7682" max="7682" width="61.85546875" style="32" customWidth="1"/>
    <col min="7683" max="7683" width="16.140625" style="32" customWidth="1"/>
    <col min="7684" max="7936" width="9.140625" style="32"/>
    <col min="7937" max="7937" width="3.5703125" style="32" customWidth="1"/>
    <col min="7938" max="7938" width="61.85546875" style="32" customWidth="1"/>
    <col min="7939" max="7939" width="16.140625" style="32" customWidth="1"/>
    <col min="7940" max="8192" width="9.140625" style="32"/>
    <col min="8193" max="8193" width="3.5703125" style="32" customWidth="1"/>
    <col min="8194" max="8194" width="61.85546875" style="32" customWidth="1"/>
    <col min="8195" max="8195" width="16.140625" style="32" customWidth="1"/>
    <col min="8196" max="8448" width="9.140625" style="32"/>
    <col min="8449" max="8449" width="3.5703125" style="32" customWidth="1"/>
    <col min="8450" max="8450" width="61.85546875" style="32" customWidth="1"/>
    <col min="8451" max="8451" width="16.140625" style="32" customWidth="1"/>
    <col min="8452" max="8704" width="9.140625" style="32"/>
    <col min="8705" max="8705" width="3.5703125" style="32" customWidth="1"/>
    <col min="8706" max="8706" width="61.85546875" style="32" customWidth="1"/>
    <col min="8707" max="8707" width="16.140625" style="32" customWidth="1"/>
    <col min="8708" max="8960" width="9.140625" style="32"/>
    <col min="8961" max="8961" width="3.5703125" style="32" customWidth="1"/>
    <col min="8962" max="8962" width="61.85546875" style="32" customWidth="1"/>
    <col min="8963" max="8963" width="16.140625" style="32" customWidth="1"/>
    <col min="8964" max="9216" width="9.140625" style="32"/>
    <col min="9217" max="9217" width="3.5703125" style="32" customWidth="1"/>
    <col min="9218" max="9218" width="61.85546875" style="32" customWidth="1"/>
    <col min="9219" max="9219" width="16.140625" style="32" customWidth="1"/>
    <col min="9220" max="9472" width="9.140625" style="32"/>
    <col min="9473" max="9473" width="3.5703125" style="32" customWidth="1"/>
    <col min="9474" max="9474" width="61.85546875" style="32" customWidth="1"/>
    <col min="9475" max="9475" width="16.140625" style="32" customWidth="1"/>
    <col min="9476" max="9728" width="9.140625" style="32"/>
    <col min="9729" max="9729" width="3.5703125" style="32" customWidth="1"/>
    <col min="9730" max="9730" width="61.85546875" style="32" customWidth="1"/>
    <col min="9731" max="9731" width="16.140625" style="32" customWidth="1"/>
    <col min="9732" max="9984" width="9.140625" style="32"/>
    <col min="9985" max="9985" width="3.5703125" style="32" customWidth="1"/>
    <col min="9986" max="9986" width="61.85546875" style="32" customWidth="1"/>
    <col min="9987" max="9987" width="16.140625" style="32" customWidth="1"/>
    <col min="9988" max="10240" width="9.140625" style="32"/>
    <col min="10241" max="10241" width="3.5703125" style="32" customWidth="1"/>
    <col min="10242" max="10242" width="61.85546875" style="32" customWidth="1"/>
    <col min="10243" max="10243" width="16.140625" style="32" customWidth="1"/>
    <col min="10244" max="10496" width="9.140625" style="32"/>
    <col min="10497" max="10497" width="3.5703125" style="32" customWidth="1"/>
    <col min="10498" max="10498" width="61.85546875" style="32" customWidth="1"/>
    <col min="10499" max="10499" width="16.140625" style="32" customWidth="1"/>
    <col min="10500" max="10752" width="9.140625" style="32"/>
    <col min="10753" max="10753" width="3.5703125" style="32" customWidth="1"/>
    <col min="10754" max="10754" width="61.85546875" style="32" customWidth="1"/>
    <col min="10755" max="10755" width="16.140625" style="32" customWidth="1"/>
    <col min="10756" max="11008" width="9.140625" style="32"/>
    <col min="11009" max="11009" width="3.5703125" style="32" customWidth="1"/>
    <col min="11010" max="11010" width="61.85546875" style="32" customWidth="1"/>
    <col min="11011" max="11011" width="16.140625" style="32" customWidth="1"/>
    <col min="11012" max="11264" width="9.140625" style="32"/>
    <col min="11265" max="11265" width="3.5703125" style="32" customWidth="1"/>
    <col min="11266" max="11266" width="61.85546875" style="32" customWidth="1"/>
    <col min="11267" max="11267" width="16.140625" style="32" customWidth="1"/>
    <col min="11268" max="11520" width="9.140625" style="32"/>
    <col min="11521" max="11521" width="3.5703125" style="32" customWidth="1"/>
    <col min="11522" max="11522" width="61.85546875" style="32" customWidth="1"/>
    <col min="11523" max="11523" width="16.140625" style="32" customWidth="1"/>
    <col min="11524" max="11776" width="9.140625" style="32"/>
    <col min="11777" max="11777" width="3.5703125" style="32" customWidth="1"/>
    <col min="11778" max="11778" width="61.85546875" style="32" customWidth="1"/>
    <col min="11779" max="11779" width="16.140625" style="32" customWidth="1"/>
    <col min="11780" max="12032" width="9.140625" style="32"/>
    <col min="12033" max="12033" width="3.5703125" style="32" customWidth="1"/>
    <col min="12034" max="12034" width="61.85546875" style="32" customWidth="1"/>
    <col min="12035" max="12035" width="16.140625" style="32" customWidth="1"/>
    <col min="12036" max="12288" width="9.140625" style="32"/>
    <col min="12289" max="12289" width="3.5703125" style="32" customWidth="1"/>
    <col min="12290" max="12290" width="61.85546875" style="32" customWidth="1"/>
    <col min="12291" max="12291" width="16.140625" style="32" customWidth="1"/>
    <col min="12292" max="12544" width="9.140625" style="32"/>
    <col min="12545" max="12545" width="3.5703125" style="32" customWidth="1"/>
    <col min="12546" max="12546" width="61.85546875" style="32" customWidth="1"/>
    <col min="12547" max="12547" width="16.140625" style="32" customWidth="1"/>
    <col min="12548" max="12800" width="9.140625" style="32"/>
    <col min="12801" max="12801" width="3.5703125" style="32" customWidth="1"/>
    <col min="12802" max="12802" width="61.85546875" style="32" customWidth="1"/>
    <col min="12803" max="12803" width="16.140625" style="32" customWidth="1"/>
    <col min="12804" max="13056" width="9.140625" style="32"/>
    <col min="13057" max="13057" width="3.5703125" style="32" customWidth="1"/>
    <col min="13058" max="13058" width="61.85546875" style="32" customWidth="1"/>
    <col min="13059" max="13059" width="16.140625" style="32" customWidth="1"/>
    <col min="13060" max="13312" width="9.140625" style="32"/>
    <col min="13313" max="13313" width="3.5703125" style="32" customWidth="1"/>
    <col min="13314" max="13314" width="61.85546875" style="32" customWidth="1"/>
    <col min="13315" max="13315" width="16.140625" style="32" customWidth="1"/>
    <col min="13316" max="13568" width="9.140625" style="32"/>
    <col min="13569" max="13569" width="3.5703125" style="32" customWidth="1"/>
    <col min="13570" max="13570" width="61.85546875" style="32" customWidth="1"/>
    <col min="13571" max="13571" width="16.140625" style="32" customWidth="1"/>
    <col min="13572" max="13824" width="9.140625" style="32"/>
    <col min="13825" max="13825" width="3.5703125" style="32" customWidth="1"/>
    <col min="13826" max="13826" width="61.85546875" style="32" customWidth="1"/>
    <col min="13827" max="13827" width="16.140625" style="32" customWidth="1"/>
    <col min="13828" max="14080" width="9.140625" style="32"/>
    <col min="14081" max="14081" width="3.5703125" style="32" customWidth="1"/>
    <col min="14082" max="14082" width="61.85546875" style="32" customWidth="1"/>
    <col min="14083" max="14083" width="16.140625" style="32" customWidth="1"/>
    <col min="14084" max="14336" width="9.140625" style="32"/>
    <col min="14337" max="14337" width="3.5703125" style="32" customWidth="1"/>
    <col min="14338" max="14338" width="61.85546875" style="32" customWidth="1"/>
    <col min="14339" max="14339" width="16.140625" style="32" customWidth="1"/>
    <col min="14340" max="14592" width="9.140625" style="32"/>
    <col min="14593" max="14593" width="3.5703125" style="32" customWidth="1"/>
    <col min="14594" max="14594" width="61.85546875" style="32" customWidth="1"/>
    <col min="14595" max="14595" width="16.140625" style="32" customWidth="1"/>
    <col min="14596" max="14848" width="9.140625" style="32"/>
    <col min="14849" max="14849" width="3.5703125" style="32" customWidth="1"/>
    <col min="14850" max="14850" width="61.85546875" style="32" customWidth="1"/>
    <col min="14851" max="14851" width="16.140625" style="32" customWidth="1"/>
    <col min="14852" max="15104" width="9.140625" style="32"/>
    <col min="15105" max="15105" width="3.5703125" style="32" customWidth="1"/>
    <col min="15106" max="15106" width="61.85546875" style="32" customWidth="1"/>
    <col min="15107" max="15107" width="16.140625" style="32" customWidth="1"/>
    <col min="15108" max="15360" width="9.140625" style="32"/>
    <col min="15361" max="15361" width="3.5703125" style="32" customWidth="1"/>
    <col min="15362" max="15362" width="61.85546875" style="32" customWidth="1"/>
    <col min="15363" max="15363" width="16.140625" style="32" customWidth="1"/>
    <col min="15364" max="15616" width="9.140625" style="32"/>
    <col min="15617" max="15617" width="3.5703125" style="32" customWidth="1"/>
    <col min="15618" max="15618" width="61.85546875" style="32" customWidth="1"/>
    <col min="15619" max="15619" width="16.140625" style="32" customWidth="1"/>
    <col min="15620" max="15872" width="9.140625" style="32"/>
    <col min="15873" max="15873" width="3.5703125" style="32" customWidth="1"/>
    <col min="15874" max="15874" width="61.85546875" style="32" customWidth="1"/>
    <col min="15875" max="15875" width="16.140625" style="32" customWidth="1"/>
    <col min="15876" max="16128" width="9.140625" style="32"/>
    <col min="16129" max="16129" width="3.5703125" style="32" customWidth="1"/>
    <col min="16130" max="16130" width="61.85546875" style="32" customWidth="1"/>
    <col min="16131" max="16131" width="16.140625" style="32" customWidth="1"/>
    <col min="16132" max="16384" width="9.140625" style="32"/>
  </cols>
  <sheetData>
    <row r="1" spans="1:3" x14ac:dyDescent="0.25">
      <c r="A1" s="31" t="s">
        <v>55</v>
      </c>
      <c r="B1" s="31"/>
      <c r="C1" s="31"/>
    </row>
    <row r="2" spans="1:3" x14ac:dyDescent="0.25">
      <c r="A2" s="31" t="s">
        <v>56</v>
      </c>
      <c r="B2" s="31"/>
      <c r="C2" s="31"/>
    </row>
    <row r="3" spans="1:3" x14ac:dyDescent="0.25">
      <c r="A3" s="31" t="s">
        <v>66</v>
      </c>
      <c r="B3" s="31"/>
      <c r="C3" s="31"/>
    </row>
    <row r="4" spans="1:3" x14ac:dyDescent="0.25">
      <c r="C4" s="33"/>
    </row>
    <row r="5" spans="1:3" ht="24" x14ac:dyDescent="0.25">
      <c r="A5" s="34" t="s">
        <v>57</v>
      </c>
      <c r="B5" s="35" t="s">
        <v>58</v>
      </c>
      <c r="C5" s="36">
        <f>SUM(C7:C14)</f>
        <v>169844.09999999998</v>
      </c>
    </row>
    <row r="6" spans="1:3" x14ac:dyDescent="0.25">
      <c r="A6" s="37"/>
      <c r="B6" s="38" t="s">
        <v>59</v>
      </c>
      <c r="C6" s="39"/>
    </row>
    <row r="7" spans="1:3" x14ac:dyDescent="0.25">
      <c r="A7" s="40">
        <v>1</v>
      </c>
      <c r="B7" s="41" t="s">
        <v>70</v>
      </c>
      <c r="C7" s="42">
        <v>82472.649999999994</v>
      </c>
    </row>
    <row r="8" spans="1:3" x14ac:dyDescent="0.25">
      <c r="A8" s="40">
        <v>2</v>
      </c>
      <c r="B8" s="41" t="s">
        <v>60</v>
      </c>
      <c r="C8" s="42">
        <v>14961.46</v>
      </c>
    </row>
    <row r="9" spans="1:3" x14ac:dyDescent="0.25">
      <c r="A9" s="40">
        <v>3</v>
      </c>
      <c r="B9" s="41" t="s">
        <v>71</v>
      </c>
      <c r="C9" s="42">
        <f>4000+1912.47</f>
        <v>5912.47</v>
      </c>
    </row>
    <row r="10" spans="1:3" x14ac:dyDescent="0.25">
      <c r="A10" s="40">
        <v>4</v>
      </c>
      <c r="B10" s="41" t="s">
        <v>61</v>
      </c>
      <c r="C10" s="42">
        <f>40875+7625</f>
        <v>48500</v>
      </c>
    </row>
    <row r="11" spans="1:3" x14ac:dyDescent="0.25">
      <c r="A11" s="40">
        <v>5</v>
      </c>
      <c r="B11" s="41" t="s">
        <v>67</v>
      </c>
      <c r="C11" s="42">
        <v>3581.11</v>
      </c>
    </row>
    <row r="12" spans="1:3" x14ac:dyDescent="0.25">
      <c r="A12" s="40">
        <v>6</v>
      </c>
      <c r="B12" s="41" t="s">
        <v>68</v>
      </c>
      <c r="C12" s="42">
        <v>2934.45</v>
      </c>
    </row>
    <row r="13" spans="1:3" x14ac:dyDescent="0.25">
      <c r="A13" s="40">
        <v>7</v>
      </c>
      <c r="B13" s="41" t="s">
        <v>69</v>
      </c>
      <c r="C13" s="42">
        <v>3600</v>
      </c>
    </row>
    <row r="14" spans="1:3" x14ac:dyDescent="0.25">
      <c r="A14" s="40">
        <v>8</v>
      </c>
      <c r="B14" s="41" t="s">
        <v>72</v>
      </c>
      <c r="C14" s="42">
        <v>7881.96</v>
      </c>
    </row>
    <row r="15" spans="1:3" x14ac:dyDescent="0.25">
      <c r="A15" s="43"/>
      <c r="B15" s="44"/>
      <c r="C15" s="45"/>
    </row>
    <row r="16" spans="1:3" x14ac:dyDescent="0.25">
      <c r="C16" s="33"/>
    </row>
    <row r="17" spans="1:6" x14ac:dyDescent="0.25">
      <c r="A17" s="46" t="s">
        <v>62</v>
      </c>
      <c r="B17" s="47"/>
      <c r="C17" s="47" t="s">
        <v>63</v>
      </c>
      <c r="F17" s="47"/>
    </row>
    <row r="18" spans="1:6" x14ac:dyDescent="0.25">
      <c r="A18" s="46"/>
      <c r="B18" s="47"/>
      <c r="C18" s="47"/>
      <c r="F18" s="47"/>
    </row>
    <row r="19" spans="1:6" x14ac:dyDescent="0.25">
      <c r="A19" s="46"/>
      <c r="B19" s="47"/>
      <c r="C19" s="47"/>
      <c r="F19" s="47"/>
    </row>
    <row r="20" spans="1:6" x14ac:dyDescent="0.25">
      <c r="A20" s="46"/>
      <c r="B20" s="47"/>
      <c r="C20" s="47"/>
      <c r="F20" s="47"/>
    </row>
    <row r="21" spans="1:6" x14ac:dyDescent="0.25">
      <c r="A21" s="46" t="s">
        <v>64</v>
      </c>
      <c r="B21" s="47"/>
      <c r="C21" s="47" t="s">
        <v>65</v>
      </c>
      <c r="F21" s="47"/>
    </row>
    <row r="22" spans="1:6" x14ac:dyDescent="0.25">
      <c r="A22" s="48"/>
      <c r="B22" s="49"/>
      <c r="C22" s="49"/>
      <c r="D22" s="49"/>
    </row>
    <row r="23" spans="1:6" x14ac:dyDescent="0.25">
      <c r="A23" s="44"/>
      <c r="B23" s="50"/>
      <c r="C23" s="51"/>
    </row>
    <row r="24" spans="1:6" x14ac:dyDescent="0.25">
      <c r="A24" s="44"/>
      <c r="B24" s="50"/>
      <c r="C24" s="51"/>
    </row>
    <row r="25" spans="1:6" x14ac:dyDescent="0.25">
      <c r="A25" s="44"/>
      <c r="B25" s="44"/>
      <c r="C25" s="45"/>
    </row>
    <row r="26" spans="1:6" x14ac:dyDescent="0.25">
      <c r="A26" s="44"/>
      <c r="B26" s="44"/>
      <c r="C26" s="4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2019-03-25T02:49:11Z</dcterms:modified>
</cp:coreProperties>
</file>