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<sst xmlns="http://schemas.openxmlformats.org/spreadsheetml/2006/main" count="81" uniqueCount="77">
  <si>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</si>
  <si>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</si>
  <si>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</si>
  <si>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</si>
  <si>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</si>
  <si>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</si>
  <si>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</si>
  <si>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</si>
  <si>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</si>
  <si>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</si>
  <si>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</si>
  <si>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</si>
  <si>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</si>
  <si>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</si>
  <si>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</si>
  <si>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</si>
  <si>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</si>
  <si>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</si>
  <si>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</si>
  <si>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</si>
  <si>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</si>
  <si>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</si>
  <si>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</si>
  <si>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</si>
  <si>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</si>
  <si>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</si>
  <si>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</si>
  <si>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</si>
  <si>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</si>
  <si>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</si>
  <si>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</si>
  <si>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</si>
  <si>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</si>
  <si>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</si>
  <si>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</si>
  <si>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</si>
  <si>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</si>
  <si>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</si>
  <si>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</si>
  <si>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</si>
  <si>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</si>
  <si>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</si>
  <si>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</si>
  <si>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</si>
  <si>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</si>
  <si>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2016г.</t>
  </si>
  <si>
    <t>по статье "Текущий ремонт" за 2016г.</t>
  </si>
  <si>
    <t>Остаток по размещению кабеля за 2016г.</t>
  </si>
  <si>
    <t>Остаток по содержанию приборов учета (резерв на гос.поверку) за 2016г.</t>
  </si>
  <si>
    <t xml:space="preserve"> остаток по текущему ремонту с учетом содержания, рекламы, кабеля, ПУ на 01.01.16 г.</t>
  </si>
  <si>
    <t>ИТОГО остаток по текущему ремонту с учетом содержания, рекламы, кабеля, ПУ на 01.01.17 г.</t>
  </si>
  <si>
    <t>* Проведение технических осмотров и содержание систем электроснабжения</t>
  </si>
  <si>
    <t>* Санитарное содержание  помещений общего имущества</t>
  </si>
  <si>
    <t>* Санитарное содержание земельного участка</t>
  </si>
  <si>
    <t>* Дезинсекция - дератизация</t>
  </si>
  <si>
    <t>* Подготовка дома к сезонной эксплуатации</t>
  </si>
  <si>
    <t xml:space="preserve">* Проведение технических осмотров по содержанию несущих и не несущих конструкций дома </t>
  </si>
  <si>
    <t>* Услуги паспортного стола</t>
  </si>
  <si>
    <t xml:space="preserve">*Проведение технических осмотров и содержание инженерных стей 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</si>
  <si>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</si>
  <si>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</si>
  <si>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Ямская 20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</si>
  <si>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</si>
  <si>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</si>
  <si>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</si>
  <si>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</si>
  <si>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</si>
  <si>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 xml:space="preserve"> Смена вентиля на системе отопления</t>
  </si>
  <si>
    <t>Ремонт расходомера 2-й категории</t>
  </si>
  <si>
    <t>Электоромонтажные работы</t>
  </si>
  <si>
    <t>Частичный ремонт подъезда №4</t>
  </si>
  <si>
    <t xml:space="preserve">Исполнительный директор - главный инженер                                      </t>
  </si>
  <si>
    <t xml:space="preserve">Т.Т. Ермакова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</si>
  <si>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ул.Ямская, 20</t>
    </r>
    <r>
      <rPr>
        <b/>
        <sz val="11"/>
        <rFont val="Times New Roman"/>
        <family val="1"/>
      </rPr>
      <t xml:space="preserve">
за 2016г.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</si>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</sst>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171" fontId="2" fillId="31" borderId="10" xfId="58" applyFont="1" applyFill="1" applyBorder="1" applyAlignment="1">
      <alignment horizontal="center" vertical="center"/>
    </xf>
    <xf numFmtId="43" fontId="50" fillId="0" borderId="0" xfId="0" applyNumberFormat="1" applyFont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3" fillId="0" borderId="10" xfId="0" applyFont="1" applyBorder="1" applyAlignment="1">
      <alignment/>
    </xf>
    <xf numFmtId="171" fontId="3" fillId="0" borderId="10" xfId="58" applyFont="1" applyFill="1" applyBorder="1" applyAlignment="1">
      <alignment/>
    </xf>
    <xf numFmtId="0" fontId="50" fillId="0" borderId="10" xfId="0" applyFont="1" applyBorder="1" applyAlignment="1">
      <alignment/>
    </xf>
    <xf numFmtId="171" fontId="50" fillId="0" borderId="10" xfId="58" applyFont="1" applyFill="1" applyBorder="1" applyAlignment="1">
      <alignment/>
    </xf>
    <xf numFmtId="49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171" fontId="50" fillId="0" borderId="0" xfId="58" applyFont="1" applyBorder="1" applyAlignment="1">
      <alignment/>
    </xf>
    <xf numFmtId="0" fontId="3" fillId="0" borderId="0" xfId="0" applyFont="1" applyAlignment="1">
      <alignment/>
    </xf>
    <xf numFmtId="171" fontId="3" fillId="0" borderId="0" xfId="58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40" fontId="7" fillId="0" borderId="0" xfId="58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/>
    </xf>
    <xf numFmtId="40" fontId="9" fillId="0" borderId="1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0" fontId="7" fillId="0" borderId="0" xfId="58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40" fontId="9" fillId="0" borderId="0" xfId="58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0" fontId="9" fillId="0" borderId="0" xfId="58" applyNumberFormat="1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0" fontId="9" fillId="0" borderId="0" xfId="58" applyNumberFormat="1" applyFont="1" applyFill="1" applyAlignment="1">
      <alignment horizontal="center" vertical="center"/>
    </xf>
    <xf numFmtId="40" fontId="9" fillId="0" borderId="0" xfId="58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center" vertical="center"/>
    </xf>
    <xf numFmtId="40" fontId="11" fillId="0" borderId="0" xfId="58" applyNumberFormat="1" applyFont="1" applyFill="1" applyAlignment="1">
      <alignment horizontal="center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31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51" fillId="0" borderId="0" xfId="0" applyFont="1" applyAlignment="1">
      <alignment/>
    </xf>
    <xf numFmtId="171" fontId="13" fillId="0" borderId="0" xfId="58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A66" sqref="A66:D66"/>
    </sheetView>
  </sheetViews>
  <sheetFormatPr defaultColWidth="9.140625" defaultRowHeight="15"/>
  <cols>
    <col min="1" max="1" width="10.00390625" style="33" customWidth="1"/>
    <col min="2" max="2" width="9.140625" style="33" customWidth="1"/>
    <col min="3" max="3" width="44.00390625" style="33" customWidth="1"/>
    <col min="4" max="4" width="12.00390625" style="42" bestFit="1" customWidth="1"/>
    <col min="5" max="5" width="11.421875" style="26" bestFit="1" customWidth="1"/>
    <col min="6" max="6" width="11.28125" style="26" customWidth="1"/>
    <col min="7" max="10" width="9.140625" style="21" customWidth="1"/>
    <col min="11" max="16384" width="9.140625" style="21" customWidth="1"/>
  </cols>
  <sheetData>
    <row r="1" spans="1:6" ht="55.5" customHeight="1">
      <c r="A1" s="93" t="s">
        <v>73</v>
      </c>
      <c r="B1" s="93"/>
      <c r="C1" s="93"/>
      <c r="D1" s="93"/>
      <c r="E1" s="93"/>
      <c r="F1" s="93"/>
    </row>
    <row r="2" spans="1:4" ht="12.75">
      <c r="A2" s="22"/>
      <c r="B2" s="23"/>
      <c r="C2" s="24"/>
      <c r="D2" s="25"/>
    </row>
    <row r="3" spans="1:6" ht="31.5">
      <c r="A3" s="94" t="s">
        <v>37</v>
      </c>
      <c r="B3" s="94"/>
      <c r="C3" s="94"/>
      <c r="D3" s="39" t="s">
        <v>40</v>
      </c>
      <c r="E3" s="39" t="s">
        <v>41</v>
      </c>
      <c r="F3" s="48" t="s">
        <v>38</v>
      </c>
    </row>
    <row r="4" spans="1:6" ht="21" customHeight="1">
      <c r="A4" s="94"/>
      <c r="B4" s="94"/>
      <c r="C4" s="94"/>
      <c r="D4" s="40">
        <v>978694.4400000001</v>
      </c>
      <c r="E4" s="40">
        <v>911664.51</v>
      </c>
      <c r="F4" s="40">
        <v>67029.92999999998</v>
      </c>
    </row>
    <row r="5" spans="1:6" ht="12.75" customHeight="1">
      <c r="A5" s="95" t="s">
        <v>9</v>
      </c>
      <c r="B5" s="96"/>
      <c r="C5" s="96"/>
      <c r="D5" s="96"/>
      <c r="E5" s="96"/>
      <c r="F5" s="97"/>
    </row>
    <row r="6" spans="1:6" ht="38.25" customHeight="1">
      <c r="A6" s="89" t="s">
        <v>0</v>
      </c>
      <c r="B6" s="89"/>
      <c r="C6" s="90"/>
      <c r="D6" s="27">
        <v>597678.24</v>
      </c>
      <c r="E6" s="27">
        <v>567978.5700000001</v>
      </c>
      <c r="F6" s="27">
        <v>29699.67</v>
      </c>
    </row>
    <row r="7" spans="1:6" ht="27.75" customHeight="1">
      <c r="A7" s="68" t="s">
        <v>1</v>
      </c>
      <c r="B7" s="69"/>
      <c r="C7" s="70"/>
      <c r="D7" s="27">
        <v>36308.904</v>
      </c>
      <c r="E7" s="27">
        <v>14113.514000000003</v>
      </c>
      <c r="F7" s="27">
        <v>22195.39</v>
      </c>
    </row>
    <row r="8" spans="1:6" ht="12.75" customHeight="1">
      <c r="A8" s="60" t="s">
        <v>2</v>
      </c>
      <c r="B8" s="60"/>
      <c r="C8" s="98"/>
      <c r="D8" s="40">
        <v>633987.144</v>
      </c>
      <c r="E8" s="40">
        <v>582092.084</v>
      </c>
      <c r="F8" s="40">
        <v>51895.06</v>
      </c>
    </row>
    <row r="9" spans="1:6" ht="12.75" customHeight="1">
      <c r="A9" s="86" t="s">
        <v>3</v>
      </c>
      <c r="B9" s="87"/>
      <c r="C9" s="87"/>
      <c r="D9" s="87"/>
      <c r="E9" s="87"/>
      <c r="F9" s="88"/>
    </row>
    <row r="10" spans="1:6" ht="25.5" customHeight="1">
      <c r="A10" s="89" t="s">
        <v>4</v>
      </c>
      <c r="B10" s="89"/>
      <c r="C10" s="90"/>
      <c r="D10" s="27">
        <v>251030.52</v>
      </c>
      <c r="E10" s="27">
        <v>235328.92</v>
      </c>
      <c r="F10" s="27">
        <v>15701.599999999977</v>
      </c>
    </row>
    <row r="11" spans="1:6" ht="27" customHeight="1">
      <c r="A11" s="68" t="s">
        <v>5</v>
      </c>
      <c r="B11" s="69"/>
      <c r="C11" s="69"/>
      <c r="D11" s="27">
        <v>17652.18</v>
      </c>
      <c r="E11" s="27">
        <v>17652.18</v>
      </c>
      <c r="F11" s="27">
        <v>0</v>
      </c>
    </row>
    <row r="12" spans="1:6" ht="12.75" customHeight="1">
      <c r="A12" s="60" t="s">
        <v>6</v>
      </c>
      <c r="B12" s="60"/>
      <c r="C12" s="60"/>
      <c r="D12" s="40">
        <v>268682.7</v>
      </c>
      <c r="E12" s="40">
        <v>252981.1</v>
      </c>
      <c r="F12" s="40">
        <v>15701.599999999977</v>
      </c>
    </row>
    <row r="13" spans="1:6" ht="12.75">
      <c r="A13" s="49"/>
      <c r="B13" s="49"/>
      <c r="C13" s="49"/>
      <c r="D13" s="28"/>
      <c r="E13" s="28"/>
      <c r="F13" s="28"/>
    </row>
    <row r="14" spans="1:6" ht="12.75">
      <c r="A14" s="78" t="s">
        <v>7</v>
      </c>
      <c r="B14" s="78"/>
      <c r="C14" s="78"/>
      <c r="D14" s="40">
        <v>66424.596</v>
      </c>
      <c r="E14" s="40">
        <v>64491.326</v>
      </c>
      <c r="F14" s="40">
        <v>1933.270000000004</v>
      </c>
    </row>
    <row r="15" spans="1:6" ht="12.75">
      <c r="A15" s="29"/>
      <c r="B15" s="29"/>
      <c r="C15" s="29"/>
      <c r="D15" s="28"/>
      <c r="E15" s="28"/>
      <c r="F15" s="28"/>
    </row>
    <row r="16" spans="1:6" ht="12.75" customHeight="1">
      <c r="A16" s="91" t="s">
        <v>36</v>
      </c>
      <c r="B16" s="92"/>
      <c r="C16" s="92"/>
      <c r="D16" s="40">
        <v>9600</v>
      </c>
      <c r="E16" s="40">
        <v>12100</v>
      </c>
      <c r="F16" s="40">
        <v>-2500</v>
      </c>
    </row>
    <row r="17" spans="1:6" ht="12.75" customHeight="1">
      <c r="A17" s="78" t="s">
        <v>8</v>
      </c>
      <c r="B17" s="78"/>
      <c r="C17" s="78"/>
      <c r="D17" s="27">
        <v>9600</v>
      </c>
      <c r="E17" s="27">
        <v>12100</v>
      </c>
      <c r="F17" s="27">
        <v>-2500</v>
      </c>
    </row>
    <row r="18" spans="1:5" ht="12.75" customHeight="1">
      <c r="A18" s="29"/>
      <c r="B18" s="29"/>
      <c r="C18" s="29"/>
      <c r="D18" s="28"/>
      <c r="E18" s="28"/>
    </row>
    <row r="19" spans="1:6" s="31" customFormat="1" ht="12.75">
      <c r="A19" s="79" t="s">
        <v>10</v>
      </c>
      <c r="B19" s="80"/>
      <c r="C19" s="81"/>
      <c r="D19" s="85">
        <v>781770.1643661017</v>
      </c>
      <c r="E19" s="30"/>
      <c r="F19" s="30"/>
    </row>
    <row r="20" spans="1:6" s="31" customFormat="1" ht="12.75">
      <c r="A20" s="82"/>
      <c r="B20" s="83"/>
      <c r="C20" s="84"/>
      <c r="D20" s="85"/>
      <c r="E20" s="30"/>
      <c r="F20" s="30"/>
    </row>
    <row r="21" spans="1:6" s="31" customFormat="1" ht="15">
      <c r="A21" s="74" t="s">
        <v>9</v>
      </c>
      <c r="B21" s="74"/>
      <c r="C21" s="74"/>
      <c r="D21" s="74"/>
      <c r="E21" s="30"/>
      <c r="F21" s="30"/>
    </row>
    <row r="22" spans="1:6" s="31" customFormat="1" ht="24.75" customHeight="1">
      <c r="A22" s="60" t="s">
        <v>11</v>
      </c>
      <c r="B22" s="60"/>
      <c r="C22" s="60"/>
      <c r="D22" s="40"/>
      <c r="E22" s="30"/>
      <c r="F22" s="30"/>
    </row>
    <row r="23" spans="1:6" s="31" customFormat="1" ht="12.75">
      <c r="A23" s="71" t="s">
        <v>58</v>
      </c>
      <c r="B23" s="72"/>
      <c r="C23" s="73"/>
      <c r="D23" s="27">
        <v>65227.34400000001</v>
      </c>
      <c r="E23" s="30"/>
      <c r="F23" s="30"/>
    </row>
    <row r="24" spans="1:6" s="31" customFormat="1" ht="12.75" customHeight="1">
      <c r="A24" s="75" t="s">
        <v>51</v>
      </c>
      <c r="B24" s="76"/>
      <c r="C24" s="77"/>
      <c r="D24" s="27">
        <v>23936.640000000003</v>
      </c>
      <c r="E24" s="30"/>
      <c r="F24" s="30"/>
    </row>
    <row r="25" spans="1:6" s="31" customFormat="1" ht="12.75" customHeight="1">
      <c r="A25" s="68" t="s">
        <v>55</v>
      </c>
      <c r="B25" s="69"/>
      <c r="C25" s="70"/>
      <c r="D25" s="27">
        <v>7180.992</v>
      </c>
      <c r="E25" s="30"/>
      <c r="F25" s="30"/>
    </row>
    <row r="26" spans="1:6" s="31" customFormat="1" ht="24.75" customHeight="1">
      <c r="A26" s="68" t="s">
        <v>56</v>
      </c>
      <c r="B26" s="69"/>
      <c r="C26" s="70"/>
      <c r="D26" s="27">
        <v>8377.824</v>
      </c>
      <c r="E26" s="30"/>
      <c r="F26" s="30"/>
    </row>
    <row r="27" spans="1:6" s="31" customFormat="1" ht="12.75" customHeight="1">
      <c r="A27" s="68" t="s">
        <v>52</v>
      </c>
      <c r="B27" s="69"/>
      <c r="C27" s="70"/>
      <c r="D27" s="27">
        <v>95746.56000000001</v>
      </c>
      <c r="E27" s="30"/>
      <c r="F27" s="30"/>
    </row>
    <row r="28" spans="1:6" s="31" customFormat="1" ht="12.75" customHeight="1">
      <c r="A28" s="68" t="s">
        <v>53</v>
      </c>
      <c r="B28" s="69"/>
      <c r="C28" s="70"/>
      <c r="D28" s="27">
        <v>183555.36</v>
      </c>
      <c r="E28" s="30"/>
      <c r="F28" s="30"/>
    </row>
    <row r="29" spans="1:6" s="31" customFormat="1" ht="12.75" customHeight="1">
      <c r="A29" s="68" t="s">
        <v>54</v>
      </c>
      <c r="B29" s="69"/>
      <c r="C29" s="70"/>
      <c r="D29" s="27">
        <v>7180.992</v>
      </c>
      <c r="E29" s="30"/>
      <c r="F29" s="30"/>
    </row>
    <row r="30" spans="1:6" s="31" customFormat="1" ht="12.75" customHeight="1">
      <c r="A30" s="68" t="s">
        <v>42</v>
      </c>
      <c r="B30" s="69"/>
      <c r="C30" s="70"/>
      <c r="D30" s="27">
        <v>3914.34</v>
      </c>
      <c r="E30" s="30"/>
      <c r="F30" s="30"/>
    </row>
    <row r="31" spans="1:6" s="31" customFormat="1" ht="25.5" customHeight="1">
      <c r="A31" s="60" t="s">
        <v>12</v>
      </c>
      <c r="B31" s="60"/>
      <c r="C31" s="60"/>
      <c r="D31" s="40"/>
      <c r="E31" s="30"/>
      <c r="F31" s="30"/>
    </row>
    <row r="32" spans="1:6" s="31" customFormat="1" ht="12.75">
      <c r="A32" s="68" t="s">
        <v>14</v>
      </c>
      <c r="B32" s="69"/>
      <c r="C32" s="70"/>
      <c r="D32" s="27">
        <v>96814.92</v>
      </c>
      <c r="E32" s="30"/>
      <c r="F32" s="30"/>
    </row>
    <row r="33" spans="1:6" s="31" customFormat="1" ht="23.25" customHeight="1">
      <c r="A33" s="64" t="s">
        <v>13</v>
      </c>
      <c r="B33" s="64"/>
      <c r="C33" s="64"/>
      <c r="D33" s="27">
        <v>32314.464000000004</v>
      </c>
      <c r="E33" s="30"/>
      <c r="F33" s="30"/>
    </row>
    <row r="34" spans="1:6" s="31" customFormat="1" ht="12.75">
      <c r="A34" s="68" t="s">
        <v>57</v>
      </c>
      <c r="B34" s="69"/>
      <c r="C34" s="70"/>
      <c r="D34" s="27">
        <v>4787.328</v>
      </c>
      <c r="E34" s="30"/>
      <c r="F34" s="30"/>
    </row>
    <row r="35" spans="1:6" s="31" customFormat="1" ht="12.75">
      <c r="A35" s="68" t="s">
        <v>15</v>
      </c>
      <c r="B35" s="69"/>
      <c r="C35" s="70"/>
      <c r="D35" s="27">
        <v>16157.232000000002</v>
      </c>
      <c r="E35" s="30"/>
      <c r="F35" s="30"/>
    </row>
    <row r="36" spans="1:6" s="31" customFormat="1" ht="48.75" customHeight="1">
      <c r="A36" s="68" t="s">
        <v>16</v>
      </c>
      <c r="B36" s="69"/>
      <c r="C36" s="70"/>
      <c r="D36" s="27">
        <v>12566.736</v>
      </c>
      <c r="E36" s="30"/>
      <c r="F36" s="30"/>
    </row>
    <row r="37" spans="1:6" s="31" customFormat="1" ht="12.75">
      <c r="A37" s="60" t="s">
        <v>17</v>
      </c>
      <c r="B37" s="60"/>
      <c r="C37" s="60"/>
      <c r="D37" s="40">
        <v>557760.7320000001</v>
      </c>
      <c r="E37" s="30"/>
      <c r="F37" s="30"/>
    </row>
    <row r="38" spans="1:6" s="31" customFormat="1" ht="12.75">
      <c r="A38" s="64" t="s">
        <v>39</v>
      </c>
      <c r="B38" s="64"/>
      <c r="C38" s="64"/>
      <c r="D38" s="27">
        <v>65825.76000000001</v>
      </c>
      <c r="E38" s="30"/>
      <c r="F38" s="30"/>
    </row>
    <row r="39" spans="1:4" ht="12.75">
      <c r="A39" s="60" t="s">
        <v>18</v>
      </c>
      <c r="B39" s="60"/>
      <c r="C39" s="60"/>
      <c r="D39" s="40">
        <v>623586.4920000001</v>
      </c>
    </row>
    <row r="40" spans="1:4" ht="15">
      <c r="A40" s="74" t="s">
        <v>3</v>
      </c>
      <c r="B40" s="74"/>
      <c r="C40" s="74"/>
      <c r="D40" s="74"/>
    </row>
    <row r="41" spans="1:4" ht="28.5" customHeight="1">
      <c r="A41" s="64" t="s">
        <v>19</v>
      </c>
      <c r="B41" s="64"/>
      <c r="C41" s="64"/>
      <c r="D41" s="27">
        <v>42556.9</v>
      </c>
    </row>
    <row r="42" spans="1:4" ht="12.75">
      <c r="A42" s="64" t="s">
        <v>39</v>
      </c>
      <c r="B42" s="64"/>
      <c r="C42" s="64"/>
      <c r="D42" s="27">
        <v>40302.405</v>
      </c>
    </row>
    <row r="43" spans="1:4" ht="12.75">
      <c r="A43" s="60" t="s">
        <v>20</v>
      </c>
      <c r="B43" s="60"/>
      <c r="C43" s="60"/>
      <c r="D43" s="40">
        <v>82859.305</v>
      </c>
    </row>
    <row r="44" spans="1:4" ht="14.25" customHeight="1">
      <c r="A44" s="61" t="s">
        <v>21</v>
      </c>
      <c r="B44" s="62"/>
      <c r="C44" s="62"/>
      <c r="D44" s="63"/>
    </row>
    <row r="45" spans="1:4" ht="51" customHeight="1">
      <c r="A45" s="68" t="s">
        <v>22</v>
      </c>
      <c r="B45" s="69"/>
      <c r="C45" s="70"/>
      <c r="D45" s="27">
        <v>25380</v>
      </c>
    </row>
    <row r="46" spans="1:4" ht="12.75" customHeight="1">
      <c r="A46" s="71" t="s">
        <v>23</v>
      </c>
      <c r="B46" s="72"/>
      <c r="C46" s="73"/>
      <c r="D46" s="27">
        <v>37540</v>
      </c>
    </row>
    <row r="47" spans="1:4" ht="12.75" customHeight="1">
      <c r="A47" s="64" t="s">
        <v>24</v>
      </c>
      <c r="B47" s="64"/>
      <c r="C47" s="64"/>
      <c r="D47" s="27">
        <v>9963.689400000001</v>
      </c>
    </row>
    <row r="48" spans="1:4" ht="12.75" customHeight="1">
      <c r="A48" s="60" t="s">
        <v>25</v>
      </c>
      <c r="B48" s="60"/>
      <c r="C48" s="60"/>
      <c r="D48" s="40">
        <v>72883.6894</v>
      </c>
    </row>
    <row r="49" spans="1:4" ht="15">
      <c r="A49" s="61" t="s">
        <v>26</v>
      </c>
      <c r="B49" s="62"/>
      <c r="C49" s="62"/>
      <c r="D49" s="63"/>
    </row>
    <row r="50" spans="1:4" ht="12.75">
      <c r="A50" s="64" t="s">
        <v>24</v>
      </c>
      <c r="B50" s="64"/>
      <c r="C50" s="64"/>
      <c r="D50" s="27">
        <v>976.271186440678</v>
      </c>
    </row>
    <row r="51" spans="1:4" ht="12.75">
      <c r="A51" s="64" t="s">
        <v>27</v>
      </c>
      <c r="B51" s="64"/>
      <c r="C51" s="64"/>
      <c r="D51" s="27">
        <v>1464.4067796610161</v>
      </c>
    </row>
    <row r="52" spans="1:4" ht="12.75">
      <c r="A52" s="60" t="s">
        <v>28</v>
      </c>
      <c r="B52" s="60"/>
      <c r="C52" s="60"/>
      <c r="D52" s="40">
        <v>2440.677966101694</v>
      </c>
    </row>
    <row r="53" spans="2:3" ht="12.75">
      <c r="B53" s="41"/>
      <c r="C53" s="41"/>
    </row>
    <row r="54" spans="1:4" ht="19.5" customHeight="1">
      <c r="A54" s="65" t="s">
        <v>29</v>
      </c>
      <c r="B54" s="66"/>
      <c r="C54" s="66"/>
      <c r="D54" s="67"/>
    </row>
    <row r="55" spans="1:4" ht="12.75">
      <c r="A55" s="55" t="s">
        <v>45</v>
      </c>
      <c r="B55" s="56"/>
      <c r="C55" s="57"/>
      <c r="D55" s="40">
        <v>-41494.40800000011</v>
      </c>
    </row>
    <row r="56" spans="1:4" ht="12.75">
      <c r="A56" s="55" t="s">
        <v>46</v>
      </c>
      <c r="B56" s="56"/>
      <c r="C56" s="57"/>
      <c r="D56" s="40">
        <v>170121.795</v>
      </c>
    </row>
    <row r="57" spans="1:6" ht="12.75">
      <c r="A57" s="59" t="s">
        <v>47</v>
      </c>
      <c r="B57" s="59"/>
      <c r="C57" s="59"/>
      <c r="D57" s="40">
        <v>9659.322033898306</v>
      </c>
      <c r="F57" s="50"/>
    </row>
    <row r="58" spans="1:4" ht="12.75">
      <c r="A58" s="59" t="s">
        <v>48</v>
      </c>
      <c r="B58" s="59"/>
      <c r="C58" s="59"/>
      <c r="D58" s="40">
        <v>-8392.363400000002</v>
      </c>
    </row>
    <row r="59" spans="1:4" ht="33.75" customHeight="1">
      <c r="A59" s="55" t="s">
        <v>49</v>
      </c>
      <c r="B59" s="56"/>
      <c r="C59" s="57"/>
      <c r="D59" s="40">
        <v>68542.64994745751</v>
      </c>
    </row>
    <row r="60" spans="1:5" ht="34.5" customHeight="1">
      <c r="A60" s="55" t="s">
        <v>50</v>
      </c>
      <c r="B60" s="56"/>
      <c r="C60" s="57"/>
      <c r="D60" s="40">
        <v>198436.9955813557</v>
      </c>
      <c r="E60" s="32"/>
    </row>
    <row r="63" spans="1:4" ht="12.75">
      <c r="A63" s="33" t="s">
        <v>43</v>
      </c>
      <c r="D63" s="34" t="s">
        <v>44</v>
      </c>
    </row>
    <row r="64" spans="1:4" ht="12.75">
      <c r="A64" s="35"/>
      <c r="B64" s="35"/>
      <c r="C64" s="35"/>
      <c r="D64" s="34"/>
    </row>
    <row r="66" spans="1:4" ht="12.75">
      <c r="A66" s="33" t="s">
        <v>30</v>
      </c>
      <c r="D66" s="43" t="s">
        <v>33</v>
      </c>
    </row>
    <row r="67" spans="2:4" ht="12.75" hidden="1">
      <c r="B67" s="44"/>
      <c r="C67" s="45" t="s">
        <v>32</v>
      </c>
      <c r="D67" s="46"/>
    </row>
    <row r="68" spans="1:5" ht="26.25" customHeight="1" hidden="1">
      <c r="A68" s="58" t="s">
        <v>35</v>
      </c>
      <c r="B68" s="58"/>
      <c r="C68" s="58"/>
      <c r="D68" s="58"/>
      <c r="E68" s="30"/>
    </row>
    <row r="69" spans="1:4" ht="12.75" hidden="1">
      <c r="A69" s="44" t="s">
        <v>31</v>
      </c>
      <c r="B69" s="44"/>
      <c r="C69" s="44"/>
      <c r="D69" s="47">
        <v>-28642.57</v>
      </c>
    </row>
    <row r="70" spans="2:4" ht="12.75" hidden="1">
      <c r="B70" s="44"/>
      <c r="C70" s="44"/>
      <c r="D70" s="46"/>
    </row>
    <row r="71" spans="1:4" ht="12.75" hidden="1">
      <c r="A71" s="33" t="s">
        <v>34</v>
      </c>
      <c r="D71" s="46"/>
    </row>
    <row r="72" spans="1:4" ht="12.75" hidden="1">
      <c r="A72" s="33" t="s">
        <v>74</v>
      </c>
      <c r="D72" s="46"/>
    </row>
    <row r="73" spans="1:4" ht="14.25" customHeight="1" hidden="1">
      <c r="A73" s="36"/>
      <c r="B73" s="37"/>
      <c r="C73" s="37"/>
      <c r="D73" s="38"/>
    </row>
  </sheetData>
  <sheetProtection/>
  <mergeCells count="55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D40"/>
    <mergeCell ref="A41:C41"/>
    <mergeCell ref="A42:C42"/>
    <mergeCell ref="A43:C43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4:D54"/>
    <mergeCell ref="A55:C55"/>
    <mergeCell ref="A56:C56"/>
    <mergeCell ref="A68:D68"/>
    <mergeCell ref="A57:C57"/>
    <mergeCell ref="A58:C58"/>
    <mergeCell ref="A59:C59"/>
    <mergeCell ref="A60:C60"/>
  </mergeCells>
  <printOptions/>
  <pageMargins left="0" right="0" top="0" bottom="0" header="0.31496062992125984" footer="0.31496062992125984"/>
  <pageSetup horizontalDpi="600" verticalDpi="600" orientation="portrait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421875" style="1" customWidth="1"/>
    <col min="2" max="2" width="54.7109375" style="1" customWidth="1"/>
    <col min="3" max="3" width="16.140625" style="1" customWidth="1"/>
    <col min="4" max="4" width="9.140625" style="1" customWidth="1"/>
    <col min="5" max="5" width="13.7109375" style="1" bestFit="1" customWidth="1"/>
    <col min="6" max="6" width="11.28125" style="1" bestFit="1" customWidth="1"/>
    <col min="7" max="16384" width="9.140625" style="1" customWidth="1"/>
  </cols>
  <sheetData>
    <row r="1" spans="1:3" ht="15.75">
      <c r="A1" s="99" t="s">
        <v>59</v>
      </c>
      <c r="B1" s="99"/>
      <c r="C1" s="99"/>
    </row>
    <row r="2" spans="1:3" ht="15.75">
      <c r="A2" s="99" t="s">
        <v>60</v>
      </c>
      <c r="B2" s="99"/>
      <c r="C2" s="99"/>
    </row>
    <row r="3" spans="1:3" ht="15.75">
      <c r="A3" s="99" t="s">
        <v>61</v>
      </c>
      <c r="B3" s="99"/>
      <c r="C3" s="99"/>
    </row>
    <row r="4" ht="15.75">
      <c r="C4" s="2"/>
    </row>
    <row r="5" spans="1:5" ht="31.5">
      <c r="A5" s="3" t="s">
        <v>62</v>
      </c>
      <c r="B5" s="51" t="s">
        <v>63</v>
      </c>
      <c r="C5" s="4">
        <f>SUM(C7:C12)</f>
        <v>42556.9</v>
      </c>
      <c r="E5" s="5"/>
    </row>
    <row r="6" spans="1:3" ht="15.75">
      <c r="A6" s="6"/>
      <c r="B6" s="7" t="s">
        <v>64</v>
      </c>
      <c r="C6" s="8"/>
    </row>
    <row r="7" spans="1:3" ht="15.75">
      <c r="A7" s="7">
        <v>1</v>
      </c>
      <c r="B7" s="9" t="s">
        <v>65</v>
      </c>
      <c r="C7" s="10"/>
    </row>
    <row r="8" spans="1:3" ht="15.75">
      <c r="A8" s="7"/>
      <c r="B8" s="11" t="s">
        <v>66</v>
      </c>
      <c r="C8" s="12">
        <f>4465.83+8213.01</f>
        <v>12678.84</v>
      </c>
    </row>
    <row r="9" spans="1:3" ht="15.75">
      <c r="A9" s="7">
        <v>2</v>
      </c>
      <c r="B9" s="11" t="s">
        <v>67</v>
      </c>
      <c r="C9" s="12">
        <f>6872.43</f>
        <v>6872.43</v>
      </c>
    </row>
    <row r="10" spans="1:3" ht="15.75">
      <c r="A10" s="7">
        <v>3</v>
      </c>
      <c r="B10" s="13" t="s">
        <v>68</v>
      </c>
      <c r="C10" s="12">
        <v>15500</v>
      </c>
    </row>
    <row r="11" spans="1:3" ht="15.75">
      <c r="A11" s="7">
        <v>4</v>
      </c>
      <c r="B11" s="11" t="s">
        <v>69</v>
      </c>
      <c r="C11" s="12">
        <f>1400</f>
        <v>1400</v>
      </c>
    </row>
    <row r="12" spans="1:3" ht="15.75">
      <c r="A12" s="14">
        <v>5</v>
      </c>
      <c r="B12" s="15" t="s">
        <v>70</v>
      </c>
      <c r="C12" s="12">
        <f>6105.63</f>
        <v>6105.63</v>
      </c>
    </row>
    <row r="13" spans="1:3" ht="15.75">
      <c r="A13" s="16"/>
      <c r="B13" s="17"/>
      <c r="C13" s="18"/>
    </row>
    <row r="14" spans="1:3" ht="15.75">
      <c r="A14" s="19"/>
      <c r="C14" s="2"/>
    </row>
    <row r="15" spans="1:3" s="53" customFormat="1" ht="15">
      <c r="A15" s="52" t="s">
        <v>71</v>
      </c>
      <c r="C15" s="54" t="s">
        <v>72</v>
      </c>
    </row>
    <row r="16" spans="2:3" s="53" customFormat="1" ht="15">
      <c r="B16" s="52"/>
      <c r="C16" s="54"/>
    </row>
    <row r="17" spans="2:3" s="53" customFormat="1" ht="15">
      <c r="B17" s="52"/>
      <c r="C17" s="54"/>
    </row>
    <row r="18" spans="2:3" s="53" customFormat="1" ht="15">
      <c r="B18" s="52"/>
      <c r="C18" s="54"/>
    </row>
    <row r="19" spans="1:3" s="53" customFormat="1" ht="15">
      <c r="A19" s="52" t="s">
        <v>75</v>
      </c>
      <c r="C19" s="54" t="s">
        <v>76</v>
      </c>
    </row>
    <row r="20" spans="1:3" ht="15.75">
      <c r="A20" s="19"/>
      <c r="C20" s="20"/>
    </row>
    <row r="21" ht="15.75">
      <c r="C21" s="2"/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2018-06-29T07:07:11Z</dcterms:modified>
  <cp:category/>
  <cp:version/>
  <cp:contentType/>
  <cp:contentStatus/>
</cp:coreProperties>
</file>