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429265C-5F26-4343-BCE4-466E8AD1E3AE}" xr6:coauthVersionLast="47" xr6:coauthVersionMax="47" xr10:uidLastSave="{00000000-0000-0000-0000-000000000000}"/>
  <bookViews>
    <workbookView xWindow="0" yWindow="312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4" l="1"/>
  <c r="C9" i="14"/>
  <c r="C8" i="14"/>
  <c r="C7" i="14"/>
  <c r="C5" i="14" s="1"/>
</calcChain>
</file>

<file path=xl/sharedStrings.xml><?xml version="1.0" encoding="utf-8"?>
<sst xmlns="http://schemas.openxmlformats.org/spreadsheetml/2006/main" count="47" uniqueCount="45">
  <si>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</si>
  <si>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</si>
  <si>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</si>
  <si>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</si>
  <si>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</si>
  <si>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</si>
  <si>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</si>
  <si>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</si>
  <si>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</si>
  <si>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</si>
  <si>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</si>
  <si>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</si>
  <si>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</si>
  <si>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</si>
  <si>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</si>
  <si>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</si>
  <si>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</si>
  <si>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</si>
  <si>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</si>
  <si>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</si>
  <si>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</si>
  <si>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120/7
за 2022г.</t>
  </si>
  <si>
    <t>по статье "Содержание" за 2022г.</t>
  </si>
  <si>
    <t>в т.ч. Ремонт по мере необходимости: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</si>
  <si>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</si>
  <si>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</si>
  <si>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</si>
  <si>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</si>
  <si>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</si>
  <si>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</si>
  <si>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</si>
  <si>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120/7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</si>
  <si>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</si>
  <si>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</si>
  <si>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</si>
  <si>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</si>
  <si>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Ремонт ХВС</t>
  </si>
  <si>
    <t>Отогрев ХВС</t>
  </si>
  <si>
    <t>Плотницкие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</si>
  <si>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</si>
  <si>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</si>
  <si>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</si>
  <si>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</si>
  <si>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</si>
  <si>
    <t>Начислено на  ремонт общего имущества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</si>
</sst>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5" fillId="0" borderId="0" xfId="0" applyNumberFormat="1" applyFont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Alignment="1">
      <alignment horizontal="left" vertical="center"/>
    </xf>
    <xf numFmtId="40" fontId="7" fillId="0" borderId="0" xfId="0" applyNumberFormat="1" applyFont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Alignment="1">
      <alignment wrapText="1"/>
    </xf>
    <xf numFmtId="40" fontId="5" fillId="0" borderId="0" xfId="0" applyNumberFormat="1" applyFont="1" applyAlignment="1">
      <alignment vertical="center"/>
    </xf>
    <xf numFmtId="40" fontId="5" fillId="0" borderId="0" xfId="0" applyNumberFormat="1" applyFont="1" applyAlignment="1">
      <alignment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Alignment="1">
      <alignment horizontal="left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164" fontId="11" fillId="0" borderId="0" xfId="0" applyNumberFormat="1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8" fillId="0" borderId="2" xfId="0" applyNumberFormat="1" applyFont="1" applyBorder="1" applyAlignment="1">
      <alignment horizontal="center" vertical="center" wrapText="1"/>
    </xf>
    <xf numFmtId="40" fontId="8" fillId="0" borderId="3" xfId="0" applyNumberFormat="1" applyFont="1" applyBorder="1" applyAlignment="1">
      <alignment horizontal="center" vertical="center" wrapText="1"/>
    </xf>
    <xf numFmtId="40" fontId="8" fillId="0" borderId="4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vertical="center" wrapText="1"/>
    </xf>
    <xf numFmtId="40" fontId="5" fillId="0" borderId="5" xfId="0" applyNumberFormat="1" applyFont="1" applyBorder="1" applyAlignment="1">
      <alignment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8" xfId="0" applyNumberFormat="1" applyFont="1" applyBorder="1" applyAlignment="1">
      <alignment horizontal="center" vertical="center" wrapText="1"/>
    </xf>
    <xf numFmtId="40" fontId="7" fillId="0" borderId="9" xfId="0" applyNumberFormat="1" applyFont="1" applyBorder="1" applyAlignment="1">
      <alignment horizontal="center" vertical="center" wrapText="1"/>
    </xf>
    <xf numFmtId="40" fontId="7" fillId="0" borderId="10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40" fontId="6" fillId="0" borderId="1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center" vertical="center" wrapText="1"/>
    </xf>
    <xf numFmtId="40" fontId="4" fillId="0" borderId="6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D308-D3D2-40F0-A96E-8D18B3F9C98B}">
  <dimension ref="A1:F36"/>
  <sheetViews>
    <sheetView tabSelected="1" topLeftCell="A4" workbookViewId="0">
      <selection activeCell="A9" sqref="A9:C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" bestFit="1" customWidth="1"/>
    <col min="5" max="5" width="11.42578125" style="4" bestFit="1" customWidth="1"/>
    <col min="6" max="6" width="11.28515625" style="2" customWidth="1"/>
    <col min="7" max="7" width="9.140625" style="2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6" ht="55.5" customHeight="1" x14ac:dyDescent="0.2">
      <c r="A1" s="36" t="s">
        <v>21</v>
      </c>
      <c r="B1" s="36"/>
      <c r="C1" s="36"/>
      <c r="D1" s="36"/>
      <c r="E1" s="36"/>
      <c r="F1" s="36"/>
    </row>
    <row r="2" spans="1:6" x14ac:dyDescent="0.2">
      <c r="A2" s="5"/>
      <c r="B2" s="6"/>
      <c r="C2" s="6"/>
      <c r="D2" s="1"/>
    </row>
    <row r="3" spans="1:6" ht="31.5" x14ac:dyDescent="0.2">
      <c r="A3" s="37" t="s">
        <v>2</v>
      </c>
      <c r="B3" s="37"/>
      <c r="C3" s="37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7"/>
      <c r="B4" s="37"/>
      <c r="C4" s="37"/>
      <c r="D4" s="8">
        <v>100863.36000000002</v>
      </c>
      <c r="E4" s="8">
        <v>142033.63</v>
      </c>
      <c r="F4" s="8">
        <v>-41170.270000000004</v>
      </c>
    </row>
    <row r="5" spans="1:6" ht="12.75" customHeight="1" x14ac:dyDescent="0.2">
      <c r="A5" s="38" t="s">
        <v>10</v>
      </c>
      <c r="B5" s="39"/>
      <c r="C5" s="39"/>
      <c r="D5" s="39"/>
      <c r="E5" s="39"/>
      <c r="F5" s="40"/>
    </row>
    <row r="6" spans="1:6" ht="28.5" customHeight="1" x14ac:dyDescent="0.2">
      <c r="A6" s="41" t="s">
        <v>11</v>
      </c>
      <c r="B6" s="41"/>
      <c r="C6" s="42"/>
      <c r="D6" s="9">
        <v>44597.067224806211</v>
      </c>
      <c r="E6" s="9">
        <v>62764.035111111123</v>
      </c>
      <c r="F6" s="9">
        <v>-18166.967886304919</v>
      </c>
    </row>
    <row r="7" spans="1:6" ht="12.75" customHeight="1" x14ac:dyDescent="0.2">
      <c r="A7" s="43" t="s">
        <v>12</v>
      </c>
      <c r="B7" s="43"/>
      <c r="C7" s="44"/>
      <c r="D7" s="8">
        <v>44597.067224806211</v>
      </c>
      <c r="E7" s="8">
        <v>62764.035111111123</v>
      </c>
      <c r="F7" s="8">
        <v>-18166.967886304919</v>
      </c>
    </row>
    <row r="8" spans="1:6" ht="12.75" customHeight="1" x14ac:dyDescent="0.2">
      <c r="A8" s="45" t="s">
        <v>23</v>
      </c>
      <c r="B8" s="46"/>
      <c r="C8" s="46"/>
      <c r="D8" s="46"/>
      <c r="E8" s="46"/>
      <c r="F8" s="47"/>
    </row>
    <row r="9" spans="1:6" ht="25.5" customHeight="1" x14ac:dyDescent="0.2">
      <c r="A9" s="48" t="s">
        <v>44</v>
      </c>
      <c r="B9" s="48"/>
      <c r="C9" s="49"/>
      <c r="D9" s="9">
        <v>56266.292775193797</v>
      </c>
      <c r="E9" s="9">
        <v>79269.594888888882</v>
      </c>
      <c r="F9" s="9">
        <v>-23003.302113695085</v>
      </c>
    </row>
    <row r="10" spans="1:6" ht="12.75" customHeight="1" x14ac:dyDescent="0.2">
      <c r="A10" s="43" t="s">
        <v>24</v>
      </c>
      <c r="B10" s="43"/>
      <c r="C10" s="43"/>
      <c r="D10" s="8">
        <v>56266.292775193797</v>
      </c>
      <c r="E10" s="8">
        <v>79269.594888888882</v>
      </c>
      <c r="F10" s="8">
        <v>-23003.302113695085</v>
      </c>
    </row>
    <row r="11" spans="1:6" ht="12.75" customHeight="1" x14ac:dyDescent="0.2">
      <c r="A11" s="5"/>
      <c r="B11" s="5"/>
      <c r="C11" s="5"/>
      <c r="D11" s="1"/>
      <c r="E11" s="1"/>
    </row>
    <row r="12" spans="1:6" s="11" customFormat="1" ht="30" customHeight="1" x14ac:dyDescent="0.2">
      <c r="A12" s="53" t="s">
        <v>0</v>
      </c>
      <c r="B12" s="54"/>
      <c r="C12" s="55"/>
      <c r="D12" s="8">
        <v>74603.717224806212</v>
      </c>
      <c r="E12" s="10"/>
    </row>
    <row r="13" spans="1:6" s="11" customFormat="1" ht="15" x14ac:dyDescent="0.2">
      <c r="A13" s="56" t="s">
        <v>10</v>
      </c>
      <c r="B13" s="56"/>
      <c r="C13" s="56"/>
      <c r="D13" s="56"/>
      <c r="E13" s="10"/>
    </row>
    <row r="14" spans="1:6" s="11" customFormat="1" ht="24.75" customHeight="1" x14ac:dyDescent="0.2">
      <c r="A14" s="43" t="s">
        <v>13</v>
      </c>
      <c r="B14" s="43"/>
      <c r="C14" s="43"/>
      <c r="D14" s="8"/>
      <c r="E14" s="10"/>
    </row>
    <row r="15" spans="1:6" s="11" customFormat="1" ht="45.75" customHeight="1" x14ac:dyDescent="0.2">
      <c r="A15" s="50" t="s">
        <v>25</v>
      </c>
      <c r="B15" s="51"/>
      <c r="C15" s="52"/>
      <c r="D15" s="9">
        <v>23440.083224806207</v>
      </c>
      <c r="E15" s="10"/>
    </row>
    <row r="16" spans="1:6" s="11" customFormat="1" ht="25.5" customHeight="1" x14ac:dyDescent="0.2">
      <c r="A16" s="43" t="s">
        <v>14</v>
      </c>
      <c r="B16" s="43"/>
      <c r="C16" s="43"/>
      <c r="D16" s="8"/>
      <c r="E16" s="10"/>
    </row>
    <row r="17" spans="1:5" s="11" customFormat="1" x14ac:dyDescent="0.2">
      <c r="A17" s="50" t="s">
        <v>15</v>
      </c>
      <c r="B17" s="51"/>
      <c r="C17" s="52"/>
      <c r="D17" s="9">
        <v>2474.5</v>
      </c>
      <c r="E17" s="10"/>
    </row>
    <row r="18" spans="1:5" s="11" customFormat="1" x14ac:dyDescent="0.2">
      <c r="A18" s="60" t="s">
        <v>16</v>
      </c>
      <c r="B18" s="60"/>
      <c r="C18" s="60"/>
      <c r="D18" s="9">
        <v>5682.4320000000007</v>
      </c>
      <c r="E18" s="10"/>
    </row>
    <row r="19" spans="1:5" s="11" customFormat="1" ht="12.75" customHeight="1" x14ac:dyDescent="0.2">
      <c r="A19" s="44" t="s">
        <v>17</v>
      </c>
      <c r="B19" s="61"/>
      <c r="C19" s="62"/>
      <c r="D19" s="8">
        <v>31597.015224806208</v>
      </c>
      <c r="E19" s="10"/>
    </row>
    <row r="20" spans="1:5" s="11" customFormat="1" x14ac:dyDescent="0.2">
      <c r="A20" s="60" t="s">
        <v>18</v>
      </c>
      <c r="B20" s="60"/>
      <c r="C20" s="60"/>
      <c r="D20" s="9">
        <v>12785.472000000002</v>
      </c>
      <c r="E20" s="10"/>
    </row>
    <row r="21" spans="1:5" x14ac:dyDescent="0.2">
      <c r="A21" s="43" t="s">
        <v>19</v>
      </c>
      <c r="B21" s="43"/>
      <c r="C21" s="43"/>
      <c r="D21" s="8">
        <v>44382.487224806209</v>
      </c>
    </row>
    <row r="22" spans="1:5" ht="15" x14ac:dyDescent="0.2">
      <c r="A22" s="56" t="s">
        <v>23</v>
      </c>
      <c r="B22" s="56"/>
      <c r="C22" s="56"/>
      <c r="D22" s="56"/>
    </row>
    <row r="23" spans="1:5" ht="24" customHeight="1" x14ac:dyDescent="0.2">
      <c r="A23" s="60" t="s">
        <v>26</v>
      </c>
      <c r="B23" s="60"/>
      <c r="C23" s="60"/>
      <c r="D23" s="9">
        <v>30221.23</v>
      </c>
    </row>
    <row r="24" spans="1:5" x14ac:dyDescent="0.2">
      <c r="A24" s="43" t="s">
        <v>20</v>
      </c>
      <c r="B24" s="43"/>
      <c r="C24" s="43"/>
      <c r="D24" s="8">
        <v>30221.23</v>
      </c>
    </row>
    <row r="25" spans="1:5" x14ac:dyDescent="0.2">
      <c r="B25" s="13"/>
      <c r="C25" s="13"/>
    </row>
    <row r="26" spans="1:5" ht="19.5" customHeight="1" x14ac:dyDescent="0.2">
      <c r="A26" s="63" t="s">
        <v>1</v>
      </c>
      <c r="B26" s="64"/>
      <c r="C26" s="64"/>
      <c r="D26" s="65"/>
    </row>
    <row r="27" spans="1:5" ht="12.75" customHeight="1" x14ac:dyDescent="0.2">
      <c r="A27" s="57" t="s">
        <v>22</v>
      </c>
      <c r="B27" s="58"/>
      <c r="C27" s="59"/>
      <c r="D27" s="8">
        <v>18381.547886304921</v>
      </c>
    </row>
    <row r="28" spans="1:5" ht="12.75" customHeight="1" x14ac:dyDescent="0.2">
      <c r="A28" s="57" t="s">
        <v>27</v>
      </c>
      <c r="B28" s="58"/>
      <c r="C28" s="59"/>
      <c r="D28" s="8">
        <v>49048.364888888886</v>
      </c>
    </row>
    <row r="29" spans="1:5" x14ac:dyDescent="0.2">
      <c r="A29" s="57" t="s">
        <v>28</v>
      </c>
      <c r="B29" s="58"/>
      <c r="C29" s="59"/>
      <c r="D29" s="8">
        <v>-48873.440449612375</v>
      </c>
    </row>
    <row r="30" spans="1:5" x14ac:dyDescent="0.2">
      <c r="A30" s="57" t="s">
        <v>29</v>
      </c>
      <c r="B30" s="58"/>
      <c r="C30" s="59"/>
      <c r="D30" s="8">
        <v>18556.472325581432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8:C28"/>
    <mergeCell ref="A29:C29"/>
    <mergeCell ref="A30:C30"/>
    <mergeCell ref="A26:D26"/>
    <mergeCell ref="A27:C27"/>
    <mergeCell ref="A18:C18"/>
    <mergeCell ref="A19:C19"/>
    <mergeCell ref="A20:C20"/>
    <mergeCell ref="A21:C21"/>
    <mergeCell ref="A22:D22"/>
    <mergeCell ref="A23:C23"/>
    <mergeCell ref="A24:C24"/>
    <mergeCell ref="A17:C17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10:C10"/>
    <mergeCell ref="A7:C7"/>
    <mergeCell ref="A8:F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316C-D0B6-4292-B62F-51B5284122D6}">
  <dimension ref="A1:F17"/>
  <sheetViews>
    <sheetView workbookViewId="0">
      <selection sqref="A1:C1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5" width="9.140625" style="18"/>
    <col min="6" max="6" width="12.42578125" style="18" bestFit="1" customWidth="1"/>
    <col min="7" max="16384" width="9.140625" style="18"/>
  </cols>
  <sheetData>
    <row r="1" spans="1:6" x14ac:dyDescent="0.25">
      <c r="A1" s="66" t="s">
        <v>43</v>
      </c>
      <c r="B1" s="66"/>
      <c r="C1" s="66"/>
    </row>
    <row r="2" spans="1:6" x14ac:dyDescent="0.25">
      <c r="A2" s="66" t="s">
        <v>30</v>
      </c>
      <c r="B2" s="66"/>
      <c r="C2" s="66"/>
    </row>
    <row r="3" spans="1:6" x14ac:dyDescent="0.25">
      <c r="A3" s="66" t="s">
        <v>31</v>
      </c>
      <c r="B3" s="66"/>
      <c r="C3" s="66"/>
    </row>
    <row r="4" spans="1:6" x14ac:dyDescent="0.25">
      <c r="C4" s="19"/>
    </row>
    <row r="5" spans="1:6" ht="31.5" x14ac:dyDescent="0.25">
      <c r="A5" s="20" t="s">
        <v>32</v>
      </c>
      <c r="B5" s="21" t="s">
        <v>33</v>
      </c>
      <c r="C5" s="22">
        <f>SUM(C7:C10)</f>
        <v>30221.23</v>
      </c>
      <c r="F5" s="23"/>
    </row>
    <row r="6" spans="1:6" x14ac:dyDescent="0.25">
      <c r="A6" s="24"/>
      <c r="B6" s="25" t="s">
        <v>34</v>
      </c>
      <c r="C6" s="26"/>
    </row>
    <row r="7" spans="1:6" x14ac:dyDescent="0.25">
      <c r="A7" s="27">
        <v>1</v>
      </c>
      <c r="B7" s="28" t="s">
        <v>35</v>
      </c>
      <c r="C7" s="29">
        <f>1430.85+1372.96+1842.42</f>
        <v>4646.2299999999996</v>
      </c>
    </row>
    <row r="8" spans="1:6" x14ac:dyDescent="0.25">
      <c r="A8" s="27">
        <v>2</v>
      </c>
      <c r="B8" s="28" t="s">
        <v>36</v>
      </c>
      <c r="C8" s="29">
        <f>3375+4500</f>
        <v>7875</v>
      </c>
    </row>
    <row r="9" spans="1:6" x14ac:dyDescent="0.25">
      <c r="A9" s="27">
        <v>3</v>
      </c>
      <c r="B9" s="28" t="s">
        <v>37</v>
      </c>
      <c r="C9" s="29">
        <f>4200+5000</f>
        <v>9200</v>
      </c>
    </row>
    <row r="10" spans="1:6" x14ac:dyDescent="0.25">
      <c r="A10" s="27">
        <v>4</v>
      </c>
      <c r="B10" s="28" t="s">
        <v>38</v>
      </c>
      <c r="C10" s="29">
        <f>4100+4400</f>
        <v>8500</v>
      </c>
    </row>
    <row r="11" spans="1:6" x14ac:dyDescent="0.25">
      <c r="A11" s="30"/>
      <c r="B11" s="31"/>
      <c r="C11" s="32"/>
    </row>
    <row r="12" spans="1:6" x14ac:dyDescent="0.25">
      <c r="A12" s="30"/>
      <c r="C12" s="32"/>
    </row>
    <row r="13" spans="1:6" x14ac:dyDescent="0.25">
      <c r="A13" s="33" t="s">
        <v>39</v>
      </c>
      <c r="C13" s="34" t="s">
        <v>40</v>
      </c>
    </row>
    <row r="14" spans="1:6" x14ac:dyDescent="0.25">
      <c r="C14" s="19"/>
    </row>
    <row r="15" spans="1:6" x14ac:dyDescent="0.25">
      <c r="C15" s="19"/>
    </row>
    <row r="16" spans="1:6" x14ac:dyDescent="0.25">
      <c r="A16" s="33" t="s">
        <v>41</v>
      </c>
      <c r="C16" s="35" t="s">
        <v>42</v>
      </c>
    </row>
    <row r="17" spans="3:3" x14ac:dyDescent="0.25">
      <c r="C17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2023-03-20T06:26:54Z</dcterms:modified>
</cp:coreProperties>
</file>