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1" i="2" l="1"/>
  <c r="C7" i="2"/>
  <c r="C14" i="2"/>
  <c r="C5" i="2" l="1"/>
  <c r="E5" i="2" s="1"/>
</calcChain>
</file>

<file path=xl/sharedStrings.xml><?xml version="1.0" encoding="utf-8"?>
<sst xmlns="http://schemas.openxmlformats.org/spreadsheetml/2006/main" count="79" uniqueCount="72">
  <si>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26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</si>
  <si>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</si>
  <si>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</si>
  <si>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</si>
  <si>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</si>
  <si>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</si>
  <si>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</si>
  <si>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</si>
  <si>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</si>
  <si>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</si>
  <si>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</si>
  <si>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</si>
  <si>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</si>
  <si>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</si>
  <si>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</si>
  <si>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</si>
  <si>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</si>
  <si>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</si>
  <si>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</si>
  <si>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</si>
  <si>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</si>
  <si>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</si>
  <si>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</si>
  <si>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</si>
  <si>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</si>
  <si>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</si>
  <si>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</si>
  <si>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</si>
  <si>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</si>
  <si>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</si>
  <si>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</si>
  <si>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</si>
  <si>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</si>
  <si>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</si>
  <si>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</si>
  <si>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</si>
  <si>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</si>
  <si>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</si>
  <si>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</si>
  <si>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</si>
  <si>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</si>
  <si>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</si>
  <si>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</si>
  <si>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</si>
  <si>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</si>
  <si>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</si>
  <si>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</si>
  <si>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</si>
  <si>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</si>
  <si>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</si>
  <si>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</si>
  <si>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</si>
  <si>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</si>
  <si>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</si>
  <si>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</si>
  <si>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</si>
  <si>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</si>
  <si>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</si>
  <si>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</si>
  <si>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Установка почтовых ящиков подъезд № 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</si>
  <si>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</si>
  <si>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</si>
  <si>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</si>
  <si>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</si>
  <si>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</si>
  <si>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26</t>
  </si>
  <si>
    <t>Замена участка стояка отопления</t>
  </si>
  <si>
    <t>Замена лампы в прожекторе</t>
  </si>
  <si>
    <t>Смена светильников подъезд № 1,2,3,4</t>
  </si>
  <si>
    <t>Установка противопожарных люков</t>
  </si>
  <si>
    <t>Устройство коммуникаций в подъездах № 1,23,4</t>
  </si>
  <si>
    <t>Ремонт подъезда № 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</si>
</sst>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3" fontId="10" fillId="0" borderId="0" xfId="0" applyNumberFormat="1" applyFont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40" workbookViewId="0">
      <selection activeCell="A40" sqref="A1:XFD1048576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8" bestFit="1" customWidth="1"/>
    <col min="5" max="5" width="11.42578125" style="3" bestFit="1" customWidth="1"/>
    <col min="6" max="6" width="11.28515625" style="3" customWidth="1"/>
    <col min="7" max="9" width="9.140625" style="2" customWidth="1"/>
    <col min="10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9.140625" style="2" customWidth="1"/>
    <col min="261" max="261" width="9.5703125" style="2" bestFit="1" customWidth="1"/>
    <col min="262" max="265" width="9.140625" style="2" customWidth="1"/>
    <col min="266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9.140625" style="2" customWidth="1"/>
    <col min="517" max="517" width="9.5703125" style="2" bestFit="1" customWidth="1"/>
    <col min="518" max="521" width="9.140625" style="2" customWidth="1"/>
    <col min="522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9.140625" style="2" customWidth="1"/>
    <col min="773" max="773" width="9.5703125" style="2" bestFit="1" customWidth="1"/>
    <col min="774" max="777" width="9.140625" style="2" customWidth="1"/>
    <col min="778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9.140625" style="2" customWidth="1"/>
    <col min="1029" max="1029" width="9.5703125" style="2" bestFit="1" customWidth="1"/>
    <col min="1030" max="1033" width="9.140625" style="2" customWidth="1"/>
    <col min="1034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9.140625" style="2" customWidth="1"/>
    <col min="1285" max="1285" width="9.5703125" style="2" bestFit="1" customWidth="1"/>
    <col min="1286" max="1289" width="9.140625" style="2" customWidth="1"/>
    <col min="1290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9.140625" style="2" customWidth="1"/>
    <col min="1541" max="1541" width="9.5703125" style="2" bestFit="1" customWidth="1"/>
    <col min="1542" max="1545" width="9.140625" style="2" customWidth="1"/>
    <col min="1546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9.140625" style="2" customWidth="1"/>
    <col min="1797" max="1797" width="9.5703125" style="2" bestFit="1" customWidth="1"/>
    <col min="1798" max="1801" width="9.140625" style="2" customWidth="1"/>
    <col min="1802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9.140625" style="2" customWidth="1"/>
    <col min="2053" max="2053" width="9.5703125" style="2" bestFit="1" customWidth="1"/>
    <col min="2054" max="2057" width="9.140625" style="2" customWidth="1"/>
    <col min="2058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9.140625" style="2" customWidth="1"/>
    <col min="2309" max="2309" width="9.5703125" style="2" bestFit="1" customWidth="1"/>
    <col min="2310" max="2313" width="9.140625" style="2" customWidth="1"/>
    <col min="2314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9.140625" style="2" customWidth="1"/>
    <col min="2565" max="2565" width="9.5703125" style="2" bestFit="1" customWidth="1"/>
    <col min="2566" max="2569" width="9.140625" style="2" customWidth="1"/>
    <col min="2570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9.140625" style="2" customWidth="1"/>
    <col min="2821" max="2821" width="9.5703125" style="2" bestFit="1" customWidth="1"/>
    <col min="2822" max="2825" width="9.140625" style="2" customWidth="1"/>
    <col min="2826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9.140625" style="2" customWidth="1"/>
    <col min="3077" max="3077" width="9.5703125" style="2" bestFit="1" customWidth="1"/>
    <col min="3078" max="3081" width="9.140625" style="2" customWidth="1"/>
    <col min="3082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9.140625" style="2" customWidth="1"/>
    <col min="3333" max="3333" width="9.5703125" style="2" bestFit="1" customWidth="1"/>
    <col min="3334" max="3337" width="9.140625" style="2" customWidth="1"/>
    <col min="3338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9.140625" style="2" customWidth="1"/>
    <col min="3589" max="3589" width="9.5703125" style="2" bestFit="1" customWidth="1"/>
    <col min="3590" max="3593" width="9.140625" style="2" customWidth="1"/>
    <col min="3594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9.140625" style="2" customWidth="1"/>
    <col min="3845" max="3845" width="9.5703125" style="2" bestFit="1" customWidth="1"/>
    <col min="3846" max="3849" width="9.140625" style="2" customWidth="1"/>
    <col min="3850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9.140625" style="2" customWidth="1"/>
    <col min="4101" max="4101" width="9.5703125" style="2" bestFit="1" customWidth="1"/>
    <col min="4102" max="4105" width="9.140625" style="2" customWidth="1"/>
    <col min="4106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9.140625" style="2" customWidth="1"/>
    <col min="4357" max="4357" width="9.5703125" style="2" bestFit="1" customWidth="1"/>
    <col min="4358" max="4361" width="9.140625" style="2" customWidth="1"/>
    <col min="4362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9.140625" style="2" customWidth="1"/>
    <col min="4613" max="4613" width="9.5703125" style="2" bestFit="1" customWidth="1"/>
    <col min="4614" max="4617" width="9.140625" style="2" customWidth="1"/>
    <col min="4618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9.140625" style="2" customWidth="1"/>
    <col min="4869" max="4869" width="9.5703125" style="2" bestFit="1" customWidth="1"/>
    <col min="4870" max="4873" width="9.140625" style="2" customWidth="1"/>
    <col min="4874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9.140625" style="2" customWidth="1"/>
    <col min="5125" max="5125" width="9.5703125" style="2" bestFit="1" customWidth="1"/>
    <col min="5126" max="5129" width="9.140625" style="2" customWidth="1"/>
    <col min="5130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9.140625" style="2" customWidth="1"/>
    <col min="5381" max="5381" width="9.5703125" style="2" bestFit="1" customWidth="1"/>
    <col min="5382" max="5385" width="9.140625" style="2" customWidth="1"/>
    <col min="5386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9.140625" style="2" customWidth="1"/>
    <col min="5637" max="5637" width="9.5703125" style="2" bestFit="1" customWidth="1"/>
    <col min="5638" max="5641" width="9.140625" style="2" customWidth="1"/>
    <col min="5642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9.140625" style="2" customWidth="1"/>
    <col min="5893" max="5893" width="9.5703125" style="2" bestFit="1" customWidth="1"/>
    <col min="5894" max="5897" width="9.140625" style="2" customWidth="1"/>
    <col min="5898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9.140625" style="2" customWidth="1"/>
    <col min="6149" max="6149" width="9.5703125" style="2" bestFit="1" customWidth="1"/>
    <col min="6150" max="6153" width="9.140625" style="2" customWidth="1"/>
    <col min="6154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9.140625" style="2" customWidth="1"/>
    <col min="6405" max="6405" width="9.5703125" style="2" bestFit="1" customWidth="1"/>
    <col min="6406" max="6409" width="9.140625" style="2" customWidth="1"/>
    <col min="6410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9.140625" style="2" customWidth="1"/>
    <col min="6661" max="6661" width="9.5703125" style="2" bestFit="1" customWidth="1"/>
    <col min="6662" max="6665" width="9.140625" style="2" customWidth="1"/>
    <col min="6666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9.140625" style="2" customWidth="1"/>
    <col min="6917" max="6917" width="9.5703125" style="2" bestFit="1" customWidth="1"/>
    <col min="6918" max="6921" width="9.140625" style="2" customWidth="1"/>
    <col min="6922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9.140625" style="2" customWidth="1"/>
    <col min="7173" max="7173" width="9.5703125" style="2" bestFit="1" customWidth="1"/>
    <col min="7174" max="7177" width="9.140625" style="2" customWidth="1"/>
    <col min="7178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9.140625" style="2" customWidth="1"/>
    <col min="7429" max="7429" width="9.5703125" style="2" bestFit="1" customWidth="1"/>
    <col min="7430" max="7433" width="9.140625" style="2" customWidth="1"/>
    <col min="7434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9.140625" style="2" customWidth="1"/>
    <col min="7685" max="7685" width="9.5703125" style="2" bestFit="1" customWidth="1"/>
    <col min="7686" max="7689" width="9.140625" style="2" customWidth="1"/>
    <col min="7690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9.140625" style="2" customWidth="1"/>
    <col min="7941" max="7941" width="9.5703125" style="2" bestFit="1" customWidth="1"/>
    <col min="7942" max="7945" width="9.140625" style="2" customWidth="1"/>
    <col min="7946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9.140625" style="2" customWidth="1"/>
    <col min="8197" max="8197" width="9.5703125" style="2" bestFit="1" customWidth="1"/>
    <col min="8198" max="8201" width="9.140625" style="2" customWidth="1"/>
    <col min="8202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9.140625" style="2" customWidth="1"/>
    <col min="8453" max="8453" width="9.5703125" style="2" bestFit="1" customWidth="1"/>
    <col min="8454" max="8457" width="9.140625" style="2" customWidth="1"/>
    <col min="8458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9.140625" style="2" customWidth="1"/>
    <col min="8709" max="8709" width="9.5703125" style="2" bestFit="1" customWidth="1"/>
    <col min="8710" max="8713" width="9.140625" style="2" customWidth="1"/>
    <col min="8714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9.140625" style="2" customWidth="1"/>
    <col min="8965" max="8965" width="9.5703125" style="2" bestFit="1" customWidth="1"/>
    <col min="8966" max="8969" width="9.140625" style="2" customWidth="1"/>
    <col min="8970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9.140625" style="2" customWidth="1"/>
    <col min="9221" max="9221" width="9.5703125" style="2" bestFit="1" customWidth="1"/>
    <col min="9222" max="9225" width="9.140625" style="2" customWidth="1"/>
    <col min="9226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9.140625" style="2" customWidth="1"/>
    <col min="9477" max="9477" width="9.5703125" style="2" bestFit="1" customWidth="1"/>
    <col min="9478" max="9481" width="9.140625" style="2" customWidth="1"/>
    <col min="9482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9.140625" style="2" customWidth="1"/>
    <col min="9733" max="9733" width="9.5703125" style="2" bestFit="1" customWidth="1"/>
    <col min="9734" max="9737" width="9.140625" style="2" customWidth="1"/>
    <col min="9738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9.140625" style="2" customWidth="1"/>
    <col min="9989" max="9989" width="9.5703125" style="2" bestFit="1" customWidth="1"/>
    <col min="9990" max="9993" width="9.140625" style="2" customWidth="1"/>
    <col min="9994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9.140625" style="2" customWidth="1"/>
    <col min="10245" max="10245" width="9.5703125" style="2" bestFit="1" customWidth="1"/>
    <col min="10246" max="10249" width="9.140625" style="2" customWidth="1"/>
    <col min="10250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9.140625" style="2" customWidth="1"/>
    <col min="10501" max="10501" width="9.5703125" style="2" bestFit="1" customWidth="1"/>
    <col min="10502" max="10505" width="9.140625" style="2" customWidth="1"/>
    <col min="10506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9.140625" style="2" customWidth="1"/>
    <col min="10757" max="10757" width="9.5703125" style="2" bestFit="1" customWidth="1"/>
    <col min="10758" max="10761" width="9.140625" style="2" customWidth="1"/>
    <col min="10762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9.140625" style="2" customWidth="1"/>
    <col min="11013" max="11013" width="9.5703125" style="2" bestFit="1" customWidth="1"/>
    <col min="11014" max="11017" width="9.140625" style="2" customWidth="1"/>
    <col min="11018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9.140625" style="2" customWidth="1"/>
    <col min="11269" max="11269" width="9.5703125" style="2" bestFit="1" customWidth="1"/>
    <col min="11270" max="11273" width="9.140625" style="2" customWidth="1"/>
    <col min="11274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9.140625" style="2" customWidth="1"/>
    <col min="11525" max="11525" width="9.5703125" style="2" bestFit="1" customWidth="1"/>
    <col min="11526" max="11529" width="9.140625" style="2" customWidth="1"/>
    <col min="11530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9.140625" style="2" customWidth="1"/>
    <col min="11781" max="11781" width="9.5703125" style="2" bestFit="1" customWidth="1"/>
    <col min="11782" max="11785" width="9.140625" style="2" customWidth="1"/>
    <col min="11786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9.140625" style="2" customWidth="1"/>
    <col min="12037" max="12037" width="9.5703125" style="2" bestFit="1" customWidth="1"/>
    <col min="12038" max="12041" width="9.140625" style="2" customWidth="1"/>
    <col min="12042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9.140625" style="2" customWidth="1"/>
    <col min="12293" max="12293" width="9.5703125" style="2" bestFit="1" customWidth="1"/>
    <col min="12294" max="12297" width="9.140625" style="2" customWidth="1"/>
    <col min="12298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9.140625" style="2" customWidth="1"/>
    <col min="12549" max="12549" width="9.5703125" style="2" bestFit="1" customWidth="1"/>
    <col min="12550" max="12553" width="9.140625" style="2" customWidth="1"/>
    <col min="12554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9.140625" style="2" customWidth="1"/>
    <col min="12805" max="12805" width="9.5703125" style="2" bestFit="1" customWidth="1"/>
    <col min="12806" max="12809" width="9.140625" style="2" customWidth="1"/>
    <col min="12810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9.140625" style="2" customWidth="1"/>
    <col min="13061" max="13061" width="9.5703125" style="2" bestFit="1" customWidth="1"/>
    <col min="13062" max="13065" width="9.140625" style="2" customWidth="1"/>
    <col min="13066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9.140625" style="2" customWidth="1"/>
    <col min="13317" max="13317" width="9.5703125" style="2" bestFit="1" customWidth="1"/>
    <col min="13318" max="13321" width="9.140625" style="2" customWidth="1"/>
    <col min="13322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9.140625" style="2" customWidth="1"/>
    <col min="13573" max="13573" width="9.5703125" style="2" bestFit="1" customWidth="1"/>
    <col min="13574" max="13577" width="9.140625" style="2" customWidth="1"/>
    <col min="13578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9.140625" style="2" customWidth="1"/>
    <col min="13829" max="13829" width="9.5703125" style="2" bestFit="1" customWidth="1"/>
    <col min="13830" max="13833" width="9.140625" style="2" customWidth="1"/>
    <col min="13834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9.140625" style="2" customWidth="1"/>
    <col min="14085" max="14085" width="9.5703125" style="2" bestFit="1" customWidth="1"/>
    <col min="14086" max="14089" width="9.140625" style="2" customWidth="1"/>
    <col min="14090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9.140625" style="2" customWidth="1"/>
    <col min="14341" max="14341" width="9.5703125" style="2" bestFit="1" customWidth="1"/>
    <col min="14342" max="14345" width="9.140625" style="2" customWidth="1"/>
    <col min="14346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9.140625" style="2" customWidth="1"/>
    <col min="14597" max="14597" width="9.5703125" style="2" bestFit="1" customWidth="1"/>
    <col min="14598" max="14601" width="9.140625" style="2" customWidth="1"/>
    <col min="14602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9.140625" style="2" customWidth="1"/>
    <col min="14853" max="14853" width="9.5703125" style="2" bestFit="1" customWidth="1"/>
    <col min="14854" max="14857" width="9.140625" style="2" customWidth="1"/>
    <col min="14858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9.140625" style="2" customWidth="1"/>
    <col min="15109" max="15109" width="9.5703125" style="2" bestFit="1" customWidth="1"/>
    <col min="15110" max="15113" width="9.140625" style="2" customWidth="1"/>
    <col min="15114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9.140625" style="2" customWidth="1"/>
    <col min="15365" max="15365" width="9.5703125" style="2" bestFit="1" customWidth="1"/>
    <col min="15366" max="15369" width="9.140625" style="2" customWidth="1"/>
    <col min="15370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9.140625" style="2" customWidth="1"/>
    <col min="15621" max="15621" width="9.5703125" style="2" bestFit="1" customWidth="1"/>
    <col min="15622" max="15625" width="9.140625" style="2" customWidth="1"/>
    <col min="15626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9.140625" style="2" customWidth="1"/>
    <col min="15877" max="15877" width="9.5703125" style="2" bestFit="1" customWidth="1"/>
    <col min="15878" max="15881" width="9.140625" style="2" customWidth="1"/>
    <col min="15882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9.140625" style="2" customWidth="1"/>
    <col min="16133" max="16133" width="9.5703125" style="2" bestFit="1" customWidth="1"/>
    <col min="16134" max="16137" width="9.140625" style="2" customWidth="1"/>
    <col min="16138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4" t="s">
        <v>1</v>
      </c>
      <c r="B3" s="54"/>
      <c r="C3" s="54"/>
      <c r="D3" s="55" t="s">
        <v>2</v>
      </c>
      <c r="E3" s="55" t="s">
        <v>3</v>
      </c>
      <c r="F3" s="73" t="s">
        <v>4</v>
      </c>
    </row>
    <row r="4" spans="1:6" ht="21" customHeight="1" x14ac:dyDescent="0.2">
      <c r="A4" s="54"/>
      <c r="B4" s="54"/>
      <c r="C4" s="54"/>
      <c r="D4" s="17">
        <v>630956.01769230771</v>
      </c>
      <c r="E4" s="17">
        <v>505024.35846153845</v>
      </c>
      <c r="F4" s="17">
        <v>125931.6592307692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4" t="s">
        <v>6</v>
      </c>
      <c r="B6" s="74"/>
      <c r="C6" s="75"/>
      <c r="D6" s="11">
        <v>404267.97</v>
      </c>
      <c r="E6" s="11">
        <v>322038.21000000002</v>
      </c>
      <c r="F6" s="11">
        <v>82229.75999999998</v>
      </c>
    </row>
    <row r="7" spans="1:6" ht="27.75" customHeight="1" x14ac:dyDescent="0.2">
      <c r="A7" s="25" t="s">
        <v>7</v>
      </c>
      <c r="B7" s="26"/>
      <c r="C7" s="27"/>
      <c r="D7" s="11">
        <v>8171.7999999999984</v>
      </c>
      <c r="E7" s="11">
        <v>8112.6363116136299</v>
      </c>
      <c r="F7" s="11">
        <v>59.163688386368449</v>
      </c>
    </row>
    <row r="8" spans="1:6" ht="12.75" customHeight="1" x14ac:dyDescent="0.2">
      <c r="A8" s="12" t="s">
        <v>8</v>
      </c>
      <c r="B8" s="12"/>
      <c r="C8" s="13"/>
      <c r="D8" s="17">
        <v>412439.76999999996</v>
      </c>
      <c r="E8" s="17">
        <v>330150.84631161363</v>
      </c>
      <c r="F8" s="17">
        <v>82288.923688386349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4" t="s">
        <v>10</v>
      </c>
      <c r="B10" s="74"/>
      <c r="C10" s="75"/>
      <c r="D10" s="11">
        <v>165884.97</v>
      </c>
      <c r="E10" s="11">
        <v>129715.49</v>
      </c>
      <c r="F10" s="11">
        <v>36169.479999999996</v>
      </c>
    </row>
    <row r="11" spans="1:6" ht="27" customHeight="1" x14ac:dyDescent="0.2">
      <c r="A11" s="25" t="s">
        <v>11</v>
      </c>
      <c r="B11" s="26"/>
      <c r="C11" s="26"/>
      <c r="D11" s="11">
        <v>4085.88</v>
      </c>
      <c r="E11" s="11">
        <v>4059.3236883863692</v>
      </c>
      <c r="F11" s="11">
        <v>26.556311613630896</v>
      </c>
    </row>
    <row r="12" spans="1:6" ht="12.75" customHeight="1" x14ac:dyDescent="0.2">
      <c r="A12" s="12" t="s">
        <v>12</v>
      </c>
      <c r="B12" s="12"/>
      <c r="C12" s="12"/>
      <c r="D12" s="17">
        <v>169970.85</v>
      </c>
      <c r="E12" s="17">
        <v>133774.81368838638</v>
      </c>
      <c r="F12" s="17">
        <v>36196.036311613629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38723.089999999997</v>
      </c>
      <c r="E14" s="17">
        <v>31177.16</v>
      </c>
      <c r="F14" s="17">
        <v>7545.9299999999967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6" t="s">
        <v>14</v>
      </c>
      <c r="B16" s="57"/>
      <c r="C16" s="57"/>
      <c r="D16" s="17">
        <v>9822.3076923076915</v>
      </c>
      <c r="E16" s="17">
        <v>9921.538461538461</v>
      </c>
      <c r="F16" s="17">
        <v>-99.230769230769056</v>
      </c>
    </row>
    <row r="17" spans="1:6" ht="12.75" customHeight="1" x14ac:dyDescent="0.2">
      <c r="A17" s="76" t="s">
        <v>15</v>
      </c>
      <c r="B17" s="76"/>
      <c r="C17" s="76"/>
      <c r="D17" s="11">
        <v>6000</v>
      </c>
      <c r="E17" s="11">
        <v>6000</v>
      </c>
      <c r="F17" s="11">
        <v>0</v>
      </c>
    </row>
    <row r="18" spans="1:6" ht="12.75" customHeight="1" x14ac:dyDescent="0.2">
      <c r="A18" s="76" t="s">
        <v>16</v>
      </c>
      <c r="B18" s="76"/>
      <c r="C18" s="76"/>
      <c r="D18" s="11">
        <v>3822.3076923076924</v>
      </c>
      <c r="E18" s="11">
        <v>3921.5384615384614</v>
      </c>
      <c r="F18" s="11">
        <v>-99.230769230769056</v>
      </c>
    </row>
    <row r="19" spans="1:6" ht="12.75" customHeight="1" x14ac:dyDescent="0.2">
      <c r="A19" s="20"/>
      <c r="B19" s="20"/>
      <c r="C19" s="20"/>
      <c r="D19" s="18"/>
      <c r="E19" s="18"/>
    </row>
    <row r="20" spans="1:6" s="23" customFormat="1" x14ac:dyDescent="0.2">
      <c r="A20" s="58" t="s">
        <v>17</v>
      </c>
      <c r="B20" s="59"/>
      <c r="C20" s="60"/>
      <c r="D20" s="61">
        <v>1040048.0272574967</v>
      </c>
      <c r="E20" s="22"/>
      <c r="F20" s="22"/>
    </row>
    <row r="21" spans="1:6" s="23" customFormat="1" x14ac:dyDescent="0.2">
      <c r="A21" s="62"/>
      <c r="B21" s="63"/>
      <c r="C21" s="64"/>
      <c r="D21" s="61"/>
      <c r="E21" s="22"/>
      <c r="F21" s="22"/>
    </row>
    <row r="22" spans="1:6" s="23" customFormat="1" ht="15" x14ac:dyDescent="0.2">
      <c r="A22" s="24" t="s">
        <v>5</v>
      </c>
      <c r="B22" s="24"/>
      <c r="C22" s="24"/>
      <c r="D22" s="24"/>
      <c r="E22" s="22"/>
      <c r="F22" s="22"/>
    </row>
    <row r="23" spans="1:6" s="23" customFormat="1" ht="24.75" customHeight="1" x14ac:dyDescent="0.2">
      <c r="A23" s="12" t="s">
        <v>18</v>
      </c>
      <c r="B23" s="12"/>
      <c r="C23" s="12"/>
      <c r="D23" s="17"/>
      <c r="E23" s="22"/>
      <c r="F23" s="22"/>
    </row>
    <row r="24" spans="1:6" s="23" customFormat="1" ht="45.75" customHeight="1" x14ac:dyDescent="0.2">
      <c r="A24" s="25" t="s">
        <v>19</v>
      </c>
      <c r="B24" s="26"/>
      <c r="C24" s="27"/>
      <c r="D24" s="11">
        <v>255545.99</v>
      </c>
    </row>
    <row r="25" spans="1:6" s="23" customFormat="1" ht="12.75" customHeight="1" x14ac:dyDescent="0.2">
      <c r="A25" s="25" t="s">
        <v>20</v>
      </c>
      <c r="B25" s="26"/>
      <c r="C25" s="27"/>
      <c r="D25" s="11">
        <v>0</v>
      </c>
    </row>
    <row r="26" spans="1:6" s="23" customFormat="1" ht="25.5" customHeight="1" x14ac:dyDescent="0.2">
      <c r="A26" s="12" t="s">
        <v>21</v>
      </c>
      <c r="B26" s="12"/>
      <c r="C26" s="12"/>
      <c r="D26" s="17"/>
    </row>
    <row r="27" spans="1:6" s="23" customFormat="1" x14ac:dyDescent="0.2">
      <c r="A27" s="25" t="s">
        <v>22</v>
      </c>
      <c r="B27" s="26"/>
      <c r="C27" s="27"/>
      <c r="D27" s="11">
        <v>72646.41</v>
      </c>
    </row>
    <row r="28" spans="1:6" s="23" customFormat="1" ht="23.25" customHeight="1" x14ac:dyDescent="0.2">
      <c r="A28" s="28" t="s">
        <v>23</v>
      </c>
      <c r="B28" s="28"/>
      <c r="C28" s="28"/>
      <c r="D28" s="11">
        <v>23066.207999999999</v>
      </c>
    </row>
    <row r="29" spans="1:6" s="23" customFormat="1" ht="12.75" customHeight="1" x14ac:dyDescent="0.2">
      <c r="A29" s="13" t="s">
        <v>24</v>
      </c>
      <c r="B29" s="65"/>
      <c r="C29" s="66"/>
      <c r="D29" s="17">
        <v>351258.60800000001</v>
      </c>
    </row>
    <row r="30" spans="1:6" s="23" customFormat="1" x14ac:dyDescent="0.2">
      <c r="A30" s="28" t="s">
        <v>25</v>
      </c>
      <c r="B30" s="28"/>
      <c r="C30" s="28"/>
      <c r="D30" s="11">
        <v>41972.639999999999</v>
      </c>
    </row>
    <row r="31" spans="1:6" s="23" customFormat="1" x14ac:dyDescent="0.2">
      <c r="A31" s="25" t="s">
        <v>26</v>
      </c>
      <c r="B31" s="26"/>
      <c r="C31" s="27"/>
      <c r="D31" s="11">
        <v>11533.103999999999</v>
      </c>
    </row>
    <row r="32" spans="1:6" s="23" customFormat="1" ht="48.75" customHeight="1" x14ac:dyDescent="0.2">
      <c r="A32" s="25" t="s">
        <v>27</v>
      </c>
      <c r="B32" s="26"/>
      <c r="C32" s="27"/>
      <c r="D32" s="11">
        <v>8970.1919999999991</v>
      </c>
    </row>
    <row r="33" spans="1:6" x14ac:dyDescent="0.2">
      <c r="A33" s="12" t="s">
        <v>28</v>
      </c>
      <c r="B33" s="12"/>
      <c r="C33" s="12"/>
      <c r="D33" s="17">
        <v>413734.54399999999</v>
      </c>
      <c r="E33" s="2"/>
      <c r="F33" s="2"/>
    </row>
    <row r="34" spans="1:6" ht="15" x14ac:dyDescent="0.2">
      <c r="A34" s="24" t="s">
        <v>9</v>
      </c>
      <c r="B34" s="24"/>
      <c r="C34" s="24"/>
      <c r="D34" s="24"/>
      <c r="E34" s="2"/>
      <c r="F34" s="2"/>
    </row>
    <row r="35" spans="1:6" ht="28.5" customHeight="1" x14ac:dyDescent="0.2">
      <c r="A35" s="28" t="s">
        <v>29</v>
      </c>
      <c r="B35" s="28"/>
      <c r="C35" s="28"/>
      <c r="D35" s="11">
        <v>584493.11</v>
      </c>
      <c r="E35" s="2"/>
      <c r="F35" s="2"/>
    </row>
    <row r="36" spans="1:6" x14ac:dyDescent="0.2">
      <c r="A36" s="28" t="s">
        <v>25</v>
      </c>
      <c r="B36" s="28"/>
      <c r="C36" s="28"/>
      <c r="D36" s="11">
        <v>21784.752</v>
      </c>
      <c r="E36" s="2"/>
      <c r="F36" s="2"/>
    </row>
    <row r="37" spans="1:6" x14ac:dyDescent="0.2">
      <c r="A37" s="12" t="s">
        <v>30</v>
      </c>
      <c r="B37" s="12"/>
      <c r="C37" s="12"/>
      <c r="D37" s="17">
        <v>606277.86199999996</v>
      </c>
      <c r="E37" s="2"/>
      <c r="F37" s="2"/>
    </row>
    <row r="38" spans="1:6" ht="14.25" customHeight="1" x14ac:dyDescent="0.25">
      <c r="A38" s="77" t="s">
        <v>31</v>
      </c>
      <c r="B38" s="78"/>
      <c r="C38" s="78"/>
      <c r="D38" s="79"/>
      <c r="E38" s="2"/>
      <c r="F38" s="2"/>
    </row>
    <row r="39" spans="1:6" ht="51" customHeight="1" x14ac:dyDescent="0.2">
      <c r="A39" s="25" t="s">
        <v>32</v>
      </c>
      <c r="B39" s="26"/>
      <c r="C39" s="27"/>
      <c r="D39" s="11">
        <v>10800</v>
      </c>
      <c r="E39" s="2"/>
      <c r="F39" s="2"/>
    </row>
    <row r="40" spans="1:6" ht="12.75" customHeight="1" x14ac:dyDescent="0.2">
      <c r="A40" s="80" t="s">
        <v>33</v>
      </c>
      <c r="B40" s="81"/>
      <c r="C40" s="82"/>
      <c r="D40" s="11">
        <v>0</v>
      </c>
      <c r="E40" s="2"/>
      <c r="F40" s="2"/>
    </row>
    <row r="41" spans="1:6" ht="12.75" customHeight="1" x14ac:dyDescent="0.2">
      <c r="A41" s="28" t="s">
        <v>34</v>
      </c>
      <c r="B41" s="28"/>
      <c r="C41" s="28"/>
      <c r="D41" s="11">
        <v>5808.4634999999989</v>
      </c>
      <c r="E41" s="2"/>
      <c r="F41" s="2"/>
    </row>
    <row r="42" spans="1:6" ht="12.75" customHeight="1" x14ac:dyDescent="0.2">
      <c r="A42" s="12" t="s">
        <v>35</v>
      </c>
      <c r="B42" s="12"/>
      <c r="C42" s="12"/>
      <c r="D42" s="17">
        <v>16608.463499999998</v>
      </c>
      <c r="E42" s="2"/>
      <c r="F42" s="2"/>
    </row>
    <row r="43" spans="1:6" ht="15" x14ac:dyDescent="0.25">
      <c r="A43" s="77" t="s">
        <v>36</v>
      </c>
      <c r="B43" s="78"/>
      <c r="C43" s="78"/>
      <c r="D43" s="79"/>
      <c r="E43" s="2"/>
      <c r="F43" s="2"/>
    </row>
    <row r="44" spans="1:6" x14ac:dyDescent="0.2">
      <c r="A44" s="28" t="s">
        <v>34</v>
      </c>
      <c r="B44" s="28"/>
      <c r="C44" s="28"/>
      <c r="D44" s="11">
        <v>762.71186440677968</v>
      </c>
      <c r="E44" s="2"/>
      <c r="F44" s="2"/>
    </row>
    <row r="45" spans="1:6" x14ac:dyDescent="0.2">
      <c r="A45" s="28" t="s">
        <v>37</v>
      </c>
      <c r="B45" s="28"/>
      <c r="C45" s="28"/>
      <c r="D45" s="11">
        <v>915.2542372881353</v>
      </c>
      <c r="E45" s="2"/>
      <c r="F45" s="2"/>
    </row>
    <row r="46" spans="1:6" x14ac:dyDescent="0.2">
      <c r="A46" s="25" t="s">
        <v>38</v>
      </c>
      <c r="B46" s="26"/>
      <c r="C46" s="27"/>
      <c r="D46" s="11">
        <v>864.40677966101703</v>
      </c>
      <c r="E46" s="2"/>
      <c r="F46" s="2"/>
    </row>
    <row r="47" spans="1:6" x14ac:dyDescent="0.2">
      <c r="A47" s="12" t="s">
        <v>39</v>
      </c>
      <c r="B47" s="12"/>
      <c r="C47" s="12"/>
      <c r="D47" s="17">
        <v>1677.9661016949149</v>
      </c>
      <c r="E47" s="2"/>
      <c r="F47" s="2"/>
    </row>
    <row r="48" spans="1:6" ht="15" x14ac:dyDescent="0.25">
      <c r="A48" s="77" t="s">
        <v>40</v>
      </c>
      <c r="B48" s="78"/>
      <c r="C48" s="78"/>
      <c r="D48" s="79"/>
      <c r="E48" s="2"/>
      <c r="F48" s="2"/>
    </row>
    <row r="49" spans="1:6" ht="12.75" customHeight="1" x14ac:dyDescent="0.2">
      <c r="A49" s="28" t="s">
        <v>34</v>
      </c>
      <c r="B49" s="28"/>
      <c r="C49" s="28"/>
      <c r="D49" s="11">
        <v>647.84876140808353</v>
      </c>
      <c r="E49" s="2"/>
      <c r="F49" s="2"/>
    </row>
    <row r="50" spans="1:6" x14ac:dyDescent="0.2">
      <c r="A50" s="28" t="s">
        <v>37</v>
      </c>
      <c r="B50" s="28"/>
      <c r="C50" s="28"/>
      <c r="D50" s="11">
        <v>583.06388526727505</v>
      </c>
      <c r="E50" s="2"/>
      <c r="F50" s="2"/>
    </row>
    <row r="51" spans="1:6" x14ac:dyDescent="0.2">
      <c r="A51" s="28" t="s">
        <v>38</v>
      </c>
      <c r="B51" s="28"/>
      <c r="C51" s="28"/>
      <c r="D51" s="11">
        <v>518.2790091264668</v>
      </c>
      <c r="E51" s="2"/>
      <c r="F51" s="2"/>
    </row>
    <row r="52" spans="1:6" ht="12.75" customHeight="1" x14ac:dyDescent="0.2">
      <c r="A52" s="12" t="s">
        <v>41</v>
      </c>
      <c r="B52" s="12"/>
      <c r="C52" s="12"/>
      <c r="D52" s="17">
        <v>1749.1916558018256</v>
      </c>
      <c r="E52" s="2"/>
      <c r="F52" s="2"/>
    </row>
    <row r="53" spans="1:6" x14ac:dyDescent="0.2">
      <c r="B53" s="67"/>
      <c r="C53" s="67"/>
      <c r="E53" s="2"/>
      <c r="F53" s="2"/>
    </row>
    <row r="54" spans="1:6" ht="19.5" customHeight="1" x14ac:dyDescent="0.2">
      <c r="A54" s="69" t="s">
        <v>42</v>
      </c>
      <c r="B54" s="70"/>
      <c r="C54" s="70"/>
      <c r="D54" s="71"/>
      <c r="E54" s="2"/>
      <c r="F54" s="2"/>
    </row>
    <row r="55" spans="1:6" ht="12.75" customHeight="1" x14ac:dyDescent="0.2">
      <c r="A55" s="83" t="s">
        <v>43</v>
      </c>
      <c r="B55" s="84"/>
      <c r="C55" s="85"/>
      <c r="D55" s="17">
        <v>-83583.697688386383</v>
      </c>
      <c r="E55" s="2"/>
      <c r="F55" s="2"/>
    </row>
    <row r="56" spans="1:6" ht="12.75" customHeight="1" x14ac:dyDescent="0.2">
      <c r="A56" s="83" t="s">
        <v>44</v>
      </c>
      <c r="B56" s="84"/>
      <c r="C56" s="85"/>
      <c r="D56" s="17">
        <v>-472503.04831161362</v>
      </c>
      <c r="E56" s="2"/>
      <c r="F56" s="2"/>
    </row>
    <row r="57" spans="1:6" ht="12.75" customHeight="1" x14ac:dyDescent="0.2">
      <c r="A57" s="86" t="s">
        <v>45</v>
      </c>
      <c r="B57" s="86"/>
      <c r="C57" s="86"/>
      <c r="D57" s="17">
        <v>4322.0338983050851</v>
      </c>
      <c r="E57" s="2"/>
      <c r="F57" s="2"/>
    </row>
    <row r="58" spans="1:6" ht="12.75" customHeight="1" x14ac:dyDescent="0.2">
      <c r="A58" s="86" t="s">
        <v>46</v>
      </c>
      <c r="B58" s="86"/>
      <c r="C58" s="86"/>
      <c r="D58" s="17">
        <v>2172.3468057366358</v>
      </c>
      <c r="E58" s="2"/>
      <c r="F58" s="2"/>
    </row>
    <row r="59" spans="1:6" ht="12.75" customHeight="1" x14ac:dyDescent="0.2">
      <c r="A59" s="86" t="s">
        <v>47</v>
      </c>
      <c r="B59" s="86"/>
      <c r="C59" s="86"/>
      <c r="D59" s="17">
        <v>14568.696500000002</v>
      </c>
      <c r="E59" s="2"/>
      <c r="F59" s="2"/>
    </row>
    <row r="60" spans="1:6" ht="33.75" customHeight="1" x14ac:dyDescent="0.2">
      <c r="A60" s="83" t="s">
        <v>48</v>
      </c>
      <c r="B60" s="84"/>
      <c r="C60" s="85"/>
      <c r="D60" s="17">
        <v>671744.09954237274</v>
      </c>
      <c r="E60" s="2"/>
      <c r="F60" s="2"/>
    </row>
    <row r="61" spans="1:6" ht="34.5" customHeight="1" x14ac:dyDescent="0.2">
      <c r="A61" s="83" t="s">
        <v>49</v>
      </c>
      <c r="B61" s="84"/>
      <c r="C61" s="85"/>
      <c r="D61" s="17">
        <v>136720.43074641435</v>
      </c>
      <c r="E61" s="2"/>
      <c r="F61" s="2"/>
    </row>
    <row r="62" spans="1:6" x14ac:dyDescent="0.2">
      <c r="E62" s="2"/>
      <c r="F62" s="2"/>
    </row>
    <row r="63" spans="1:6" x14ac:dyDescent="0.2">
      <c r="A63" s="29" t="s">
        <v>50</v>
      </c>
      <c r="D63" s="53" t="s">
        <v>51</v>
      </c>
      <c r="E63" s="2"/>
      <c r="F63" s="2"/>
    </row>
    <row r="64" spans="1:6" x14ac:dyDescent="0.2">
      <c r="A64" s="30"/>
      <c r="B64" s="30"/>
      <c r="C64" s="30"/>
      <c r="D64" s="53"/>
      <c r="E64" s="2"/>
      <c r="F64" s="2"/>
    </row>
    <row r="65" spans="1:6" x14ac:dyDescent="0.2">
      <c r="A65" s="29" t="s">
        <v>52</v>
      </c>
      <c r="D65" s="72" t="s">
        <v>53</v>
      </c>
      <c r="E65" s="2"/>
      <c r="F65" s="2"/>
    </row>
    <row r="66" spans="1:6" x14ac:dyDescent="0.2">
      <c r="D66" s="72"/>
      <c r="E66" s="2"/>
      <c r="F66" s="2"/>
    </row>
    <row r="67" spans="1:6" x14ac:dyDescent="0.2">
      <c r="E67" s="2"/>
      <c r="F67" s="2"/>
    </row>
    <row r="68" spans="1:6" x14ac:dyDescent="0.2">
      <c r="E68" s="2"/>
      <c r="F68" s="2"/>
    </row>
    <row r="69" spans="1:6" x14ac:dyDescent="0.2">
      <c r="E69" s="2"/>
      <c r="F69" s="2"/>
    </row>
    <row r="70" spans="1:6" x14ac:dyDescent="0.2">
      <c r="E70" s="2"/>
      <c r="F70" s="2"/>
    </row>
    <row r="71" spans="1:6" x14ac:dyDescent="0.2">
      <c r="E71" s="2"/>
      <c r="F71" s="2"/>
    </row>
    <row r="72" spans="1:6" x14ac:dyDescent="0.2">
      <c r="E72" s="2"/>
      <c r="F72" s="2"/>
    </row>
    <row r="73" spans="1:6" x14ac:dyDescent="0.2">
      <c r="E73" s="2"/>
      <c r="F73" s="2"/>
    </row>
    <row r="74" spans="1:6" x14ac:dyDescent="0.2">
      <c r="E74" s="2"/>
      <c r="F74" s="2"/>
    </row>
    <row r="75" spans="1:6" x14ac:dyDescent="0.2">
      <c r="E75" s="2"/>
      <c r="F75" s="2"/>
    </row>
    <row r="76" spans="1:6" x14ac:dyDescent="0.2">
      <c r="E76" s="2"/>
      <c r="F76" s="2"/>
    </row>
  </sheetData>
  <mergeCells count="55">
    <mergeCell ref="A56:C56"/>
    <mergeCell ref="A57:C57"/>
    <mergeCell ref="A58:C58"/>
    <mergeCell ref="A59:C59"/>
    <mergeCell ref="A60:C60"/>
    <mergeCell ref="A61:C61"/>
    <mergeCell ref="A49:C49"/>
    <mergeCell ref="A50:C50"/>
    <mergeCell ref="A51:C51"/>
    <mergeCell ref="A52:C52"/>
    <mergeCell ref="A54:D54"/>
    <mergeCell ref="A55:C55"/>
    <mergeCell ref="A43:D43"/>
    <mergeCell ref="A44:C44"/>
    <mergeCell ref="A45:C45"/>
    <mergeCell ref="A46:C46"/>
    <mergeCell ref="A47:C47"/>
    <mergeCell ref="A48:D48"/>
    <mergeCell ref="A37:C37"/>
    <mergeCell ref="A38:D38"/>
    <mergeCell ref="A39:C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2" sqref="B12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4" width="9.140625" style="32"/>
    <col min="5" max="5" width="11.140625" style="32" bestFit="1" customWidth="1"/>
    <col min="6" max="254" width="9.140625" style="32"/>
    <col min="255" max="255" width="3.5703125" style="32" customWidth="1"/>
    <col min="256" max="256" width="61.85546875" style="32" customWidth="1"/>
    <col min="257" max="257" width="16.140625" style="32" customWidth="1"/>
    <col min="258" max="510" width="9.140625" style="32"/>
    <col min="511" max="511" width="3.5703125" style="32" customWidth="1"/>
    <col min="512" max="512" width="61.85546875" style="32" customWidth="1"/>
    <col min="513" max="513" width="16.140625" style="32" customWidth="1"/>
    <col min="514" max="766" width="9.140625" style="32"/>
    <col min="767" max="767" width="3.5703125" style="32" customWidth="1"/>
    <col min="768" max="768" width="61.85546875" style="32" customWidth="1"/>
    <col min="769" max="769" width="16.140625" style="32" customWidth="1"/>
    <col min="770" max="1022" width="9.140625" style="32"/>
    <col min="1023" max="1023" width="3.5703125" style="32" customWidth="1"/>
    <col min="1024" max="1024" width="61.85546875" style="32" customWidth="1"/>
    <col min="1025" max="1025" width="16.140625" style="32" customWidth="1"/>
    <col min="1026" max="1278" width="9.140625" style="32"/>
    <col min="1279" max="1279" width="3.5703125" style="32" customWidth="1"/>
    <col min="1280" max="1280" width="61.85546875" style="32" customWidth="1"/>
    <col min="1281" max="1281" width="16.140625" style="32" customWidth="1"/>
    <col min="1282" max="1534" width="9.140625" style="32"/>
    <col min="1535" max="1535" width="3.5703125" style="32" customWidth="1"/>
    <col min="1536" max="1536" width="61.85546875" style="32" customWidth="1"/>
    <col min="1537" max="1537" width="16.140625" style="32" customWidth="1"/>
    <col min="1538" max="1790" width="9.140625" style="32"/>
    <col min="1791" max="1791" width="3.5703125" style="32" customWidth="1"/>
    <col min="1792" max="1792" width="61.85546875" style="32" customWidth="1"/>
    <col min="1793" max="1793" width="16.140625" style="32" customWidth="1"/>
    <col min="1794" max="2046" width="9.140625" style="32"/>
    <col min="2047" max="2047" width="3.5703125" style="32" customWidth="1"/>
    <col min="2048" max="2048" width="61.85546875" style="32" customWidth="1"/>
    <col min="2049" max="2049" width="16.140625" style="32" customWidth="1"/>
    <col min="2050" max="2302" width="9.140625" style="32"/>
    <col min="2303" max="2303" width="3.5703125" style="32" customWidth="1"/>
    <col min="2304" max="2304" width="61.85546875" style="32" customWidth="1"/>
    <col min="2305" max="2305" width="16.140625" style="32" customWidth="1"/>
    <col min="2306" max="2558" width="9.140625" style="32"/>
    <col min="2559" max="2559" width="3.5703125" style="32" customWidth="1"/>
    <col min="2560" max="2560" width="61.85546875" style="32" customWidth="1"/>
    <col min="2561" max="2561" width="16.140625" style="32" customWidth="1"/>
    <col min="2562" max="2814" width="9.140625" style="32"/>
    <col min="2815" max="2815" width="3.5703125" style="32" customWidth="1"/>
    <col min="2816" max="2816" width="61.85546875" style="32" customWidth="1"/>
    <col min="2817" max="2817" width="16.140625" style="32" customWidth="1"/>
    <col min="2818" max="3070" width="9.140625" style="32"/>
    <col min="3071" max="3071" width="3.5703125" style="32" customWidth="1"/>
    <col min="3072" max="3072" width="61.85546875" style="32" customWidth="1"/>
    <col min="3073" max="3073" width="16.140625" style="32" customWidth="1"/>
    <col min="3074" max="3326" width="9.140625" style="32"/>
    <col min="3327" max="3327" width="3.5703125" style="32" customWidth="1"/>
    <col min="3328" max="3328" width="61.85546875" style="32" customWidth="1"/>
    <col min="3329" max="3329" width="16.140625" style="32" customWidth="1"/>
    <col min="3330" max="3582" width="9.140625" style="32"/>
    <col min="3583" max="3583" width="3.5703125" style="32" customWidth="1"/>
    <col min="3584" max="3584" width="61.85546875" style="32" customWidth="1"/>
    <col min="3585" max="3585" width="16.140625" style="32" customWidth="1"/>
    <col min="3586" max="3838" width="9.140625" style="32"/>
    <col min="3839" max="3839" width="3.5703125" style="32" customWidth="1"/>
    <col min="3840" max="3840" width="61.85546875" style="32" customWidth="1"/>
    <col min="3841" max="3841" width="16.140625" style="32" customWidth="1"/>
    <col min="3842" max="4094" width="9.140625" style="32"/>
    <col min="4095" max="4095" width="3.5703125" style="32" customWidth="1"/>
    <col min="4096" max="4096" width="61.85546875" style="32" customWidth="1"/>
    <col min="4097" max="4097" width="16.140625" style="32" customWidth="1"/>
    <col min="4098" max="4350" width="9.140625" style="32"/>
    <col min="4351" max="4351" width="3.5703125" style="32" customWidth="1"/>
    <col min="4352" max="4352" width="61.85546875" style="32" customWidth="1"/>
    <col min="4353" max="4353" width="16.140625" style="32" customWidth="1"/>
    <col min="4354" max="4606" width="9.140625" style="32"/>
    <col min="4607" max="4607" width="3.5703125" style="32" customWidth="1"/>
    <col min="4608" max="4608" width="61.85546875" style="32" customWidth="1"/>
    <col min="4609" max="4609" width="16.140625" style="32" customWidth="1"/>
    <col min="4610" max="4862" width="9.140625" style="32"/>
    <col min="4863" max="4863" width="3.5703125" style="32" customWidth="1"/>
    <col min="4864" max="4864" width="61.85546875" style="32" customWidth="1"/>
    <col min="4865" max="4865" width="16.140625" style="32" customWidth="1"/>
    <col min="4866" max="5118" width="9.140625" style="32"/>
    <col min="5119" max="5119" width="3.5703125" style="32" customWidth="1"/>
    <col min="5120" max="5120" width="61.85546875" style="32" customWidth="1"/>
    <col min="5121" max="5121" width="16.140625" style="32" customWidth="1"/>
    <col min="5122" max="5374" width="9.140625" style="32"/>
    <col min="5375" max="5375" width="3.5703125" style="32" customWidth="1"/>
    <col min="5376" max="5376" width="61.85546875" style="32" customWidth="1"/>
    <col min="5377" max="5377" width="16.140625" style="32" customWidth="1"/>
    <col min="5378" max="5630" width="9.140625" style="32"/>
    <col min="5631" max="5631" width="3.5703125" style="32" customWidth="1"/>
    <col min="5632" max="5632" width="61.85546875" style="32" customWidth="1"/>
    <col min="5633" max="5633" width="16.140625" style="32" customWidth="1"/>
    <col min="5634" max="5886" width="9.140625" style="32"/>
    <col min="5887" max="5887" width="3.5703125" style="32" customWidth="1"/>
    <col min="5888" max="5888" width="61.85546875" style="32" customWidth="1"/>
    <col min="5889" max="5889" width="16.140625" style="32" customWidth="1"/>
    <col min="5890" max="6142" width="9.140625" style="32"/>
    <col min="6143" max="6143" width="3.5703125" style="32" customWidth="1"/>
    <col min="6144" max="6144" width="61.85546875" style="32" customWidth="1"/>
    <col min="6145" max="6145" width="16.140625" style="32" customWidth="1"/>
    <col min="6146" max="6398" width="9.140625" style="32"/>
    <col min="6399" max="6399" width="3.5703125" style="32" customWidth="1"/>
    <col min="6400" max="6400" width="61.85546875" style="32" customWidth="1"/>
    <col min="6401" max="6401" width="16.140625" style="32" customWidth="1"/>
    <col min="6402" max="6654" width="9.140625" style="32"/>
    <col min="6655" max="6655" width="3.5703125" style="32" customWidth="1"/>
    <col min="6656" max="6656" width="61.85546875" style="32" customWidth="1"/>
    <col min="6657" max="6657" width="16.140625" style="32" customWidth="1"/>
    <col min="6658" max="6910" width="9.140625" style="32"/>
    <col min="6911" max="6911" width="3.5703125" style="32" customWidth="1"/>
    <col min="6912" max="6912" width="61.85546875" style="32" customWidth="1"/>
    <col min="6913" max="6913" width="16.140625" style="32" customWidth="1"/>
    <col min="6914" max="7166" width="9.140625" style="32"/>
    <col min="7167" max="7167" width="3.5703125" style="32" customWidth="1"/>
    <col min="7168" max="7168" width="61.85546875" style="32" customWidth="1"/>
    <col min="7169" max="7169" width="16.140625" style="32" customWidth="1"/>
    <col min="7170" max="7422" width="9.140625" style="32"/>
    <col min="7423" max="7423" width="3.5703125" style="32" customWidth="1"/>
    <col min="7424" max="7424" width="61.85546875" style="32" customWidth="1"/>
    <col min="7425" max="7425" width="16.140625" style="32" customWidth="1"/>
    <col min="7426" max="7678" width="9.140625" style="32"/>
    <col min="7679" max="7679" width="3.5703125" style="32" customWidth="1"/>
    <col min="7680" max="7680" width="61.85546875" style="32" customWidth="1"/>
    <col min="7681" max="7681" width="16.140625" style="32" customWidth="1"/>
    <col min="7682" max="7934" width="9.140625" style="32"/>
    <col min="7935" max="7935" width="3.5703125" style="32" customWidth="1"/>
    <col min="7936" max="7936" width="61.85546875" style="32" customWidth="1"/>
    <col min="7937" max="7937" width="16.140625" style="32" customWidth="1"/>
    <col min="7938" max="8190" width="9.140625" style="32"/>
    <col min="8191" max="8191" width="3.5703125" style="32" customWidth="1"/>
    <col min="8192" max="8192" width="61.85546875" style="32" customWidth="1"/>
    <col min="8193" max="8193" width="16.140625" style="32" customWidth="1"/>
    <col min="8194" max="8446" width="9.140625" style="32"/>
    <col min="8447" max="8447" width="3.5703125" style="32" customWidth="1"/>
    <col min="8448" max="8448" width="61.85546875" style="32" customWidth="1"/>
    <col min="8449" max="8449" width="16.140625" style="32" customWidth="1"/>
    <col min="8450" max="8702" width="9.140625" style="32"/>
    <col min="8703" max="8703" width="3.5703125" style="32" customWidth="1"/>
    <col min="8704" max="8704" width="61.85546875" style="32" customWidth="1"/>
    <col min="8705" max="8705" width="16.140625" style="32" customWidth="1"/>
    <col min="8706" max="8958" width="9.140625" style="32"/>
    <col min="8959" max="8959" width="3.5703125" style="32" customWidth="1"/>
    <col min="8960" max="8960" width="61.85546875" style="32" customWidth="1"/>
    <col min="8961" max="8961" width="16.140625" style="32" customWidth="1"/>
    <col min="8962" max="9214" width="9.140625" style="32"/>
    <col min="9215" max="9215" width="3.5703125" style="32" customWidth="1"/>
    <col min="9216" max="9216" width="61.85546875" style="32" customWidth="1"/>
    <col min="9217" max="9217" width="16.140625" style="32" customWidth="1"/>
    <col min="9218" max="9470" width="9.140625" style="32"/>
    <col min="9471" max="9471" width="3.5703125" style="32" customWidth="1"/>
    <col min="9472" max="9472" width="61.85546875" style="32" customWidth="1"/>
    <col min="9473" max="9473" width="16.140625" style="32" customWidth="1"/>
    <col min="9474" max="9726" width="9.140625" style="32"/>
    <col min="9727" max="9727" width="3.5703125" style="32" customWidth="1"/>
    <col min="9728" max="9728" width="61.85546875" style="32" customWidth="1"/>
    <col min="9729" max="9729" width="16.140625" style="32" customWidth="1"/>
    <col min="9730" max="9982" width="9.140625" style="32"/>
    <col min="9983" max="9983" width="3.5703125" style="32" customWidth="1"/>
    <col min="9984" max="9984" width="61.85546875" style="32" customWidth="1"/>
    <col min="9985" max="9985" width="16.140625" style="32" customWidth="1"/>
    <col min="9986" max="10238" width="9.140625" style="32"/>
    <col min="10239" max="10239" width="3.5703125" style="32" customWidth="1"/>
    <col min="10240" max="10240" width="61.85546875" style="32" customWidth="1"/>
    <col min="10241" max="10241" width="16.140625" style="32" customWidth="1"/>
    <col min="10242" max="10494" width="9.140625" style="32"/>
    <col min="10495" max="10495" width="3.5703125" style="32" customWidth="1"/>
    <col min="10496" max="10496" width="61.85546875" style="32" customWidth="1"/>
    <col min="10497" max="10497" width="16.140625" style="32" customWidth="1"/>
    <col min="10498" max="10750" width="9.140625" style="32"/>
    <col min="10751" max="10751" width="3.5703125" style="32" customWidth="1"/>
    <col min="10752" max="10752" width="61.85546875" style="32" customWidth="1"/>
    <col min="10753" max="10753" width="16.140625" style="32" customWidth="1"/>
    <col min="10754" max="11006" width="9.140625" style="32"/>
    <col min="11007" max="11007" width="3.5703125" style="32" customWidth="1"/>
    <col min="11008" max="11008" width="61.85546875" style="32" customWidth="1"/>
    <col min="11009" max="11009" width="16.140625" style="32" customWidth="1"/>
    <col min="11010" max="11262" width="9.140625" style="32"/>
    <col min="11263" max="11263" width="3.5703125" style="32" customWidth="1"/>
    <col min="11264" max="11264" width="61.85546875" style="32" customWidth="1"/>
    <col min="11265" max="11265" width="16.140625" style="32" customWidth="1"/>
    <col min="11266" max="11518" width="9.140625" style="32"/>
    <col min="11519" max="11519" width="3.5703125" style="32" customWidth="1"/>
    <col min="11520" max="11520" width="61.85546875" style="32" customWidth="1"/>
    <col min="11521" max="11521" width="16.140625" style="32" customWidth="1"/>
    <col min="11522" max="11774" width="9.140625" style="32"/>
    <col min="11775" max="11775" width="3.5703125" style="32" customWidth="1"/>
    <col min="11776" max="11776" width="61.85546875" style="32" customWidth="1"/>
    <col min="11777" max="11777" width="16.140625" style="32" customWidth="1"/>
    <col min="11778" max="12030" width="9.140625" style="32"/>
    <col min="12031" max="12031" width="3.5703125" style="32" customWidth="1"/>
    <col min="12032" max="12032" width="61.85546875" style="32" customWidth="1"/>
    <col min="12033" max="12033" width="16.140625" style="32" customWidth="1"/>
    <col min="12034" max="12286" width="9.140625" style="32"/>
    <col min="12287" max="12287" width="3.5703125" style="32" customWidth="1"/>
    <col min="12288" max="12288" width="61.85546875" style="32" customWidth="1"/>
    <col min="12289" max="12289" width="16.140625" style="32" customWidth="1"/>
    <col min="12290" max="12542" width="9.140625" style="32"/>
    <col min="12543" max="12543" width="3.5703125" style="32" customWidth="1"/>
    <col min="12544" max="12544" width="61.85546875" style="32" customWidth="1"/>
    <col min="12545" max="12545" width="16.140625" style="32" customWidth="1"/>
    <col min="12546" max="12798" width="9.140625" style="32"/>
    <col min="12799" max="12799" width="3.5703125" style="32" customWidth="1"/>
    <col min="12800" max="12800" width="61.85546875" style="32" customWidth="1"/>
    <col min="12801" max="12801" width="16.140625" style="32" customWidth="1"/>
    <col min="12802" max="13054" width="9.140625" style="32"/>
    <col min="13055" max="13055" width="3.5703125" style="32" customWidth="1"/>
    <col min="13056" max="13056" width="61.85546875" style="32" customWidth="1"/>
    <col min="13057" max="13057" width="16.140625" style="32" customWidth="1"/>
    <col min="13058" max="13310" width="9.140625" style="32"/>
    <col min="13311" max="13311" width="3.5703125" style="32" customWidth="1"/>
    <col min="13312" max="13312" width="61.85546875" style="32" customWidth="1"/>
    <col min="13313" max="13313" width="16.140625" style="32" customWidth="1"/>
    <col min="13314" max="13566" width="9.140625" style="32"/>
    <col min="13567" max="13567" width="3.5703125" style="32" customWidth="1"/>
    <col min="13568" max="13568" width="61.85546875" style="32" customWidth="1"/>
    <col min="13569" max="13569" width="16.140625" style="32" customWidth="1"/>
    <col min="13570" max="13822" width="9.140625" style="32"/>
    <col min="13823" max="13823" width="3.5703125" style="32" customWidth="1"/>
    <col min="13824" max="13824" width="61.85546875" style="32" customWidth="1"/>
    <col min="13825" max="13825" width="16.140625" style="32" customWidth="1"/>
    <col min="13826" max="14078" width="9.140625" style="32"/>
    <col min="14079" max="14079" width="3.5703125" style="32" customWidth="1"/>
    <col min="14080" max="14080" width="61.85546875" style="32" customWidth="1"/>
    <col min="14081" max="14081" width="16.140625" style="32" customWidth="1"/>
    <col min="14082" max="14334" width="9.140625" style="32"/>
    <col min="14335" max="14335" width="3.5703125" style="32" customWidth="1"/>
    <col min="14336" max="14336" width="61.85546875" style="32" customWidth="1"/>
    <col min="14337" max="14337" width="16.140625" style="32" customWidth="1"/>
    <col min="14338" max="14590" width="9.140625" style="32"/>
    <col min="14591" max="14591" width="3.5703125" style="32" customWidth="1"/>
    <col min="14592" max="14592" width="61.85546875" style="32" customWidth="1"/>
    <col min="14593" max="14593" width="16.140625" style="32" customWidth="1"/>
    <col min="14594" max="14846" width="9.140625" style="32"/>
    <col min="14847" max="14847" width="3.5703125" style="32" customWidth="1"/>
    <col min="14848" max="14848" width="61.85546875" style="32" customWidth="1"/>
    <col min="14849" max="14849" width="16.140625" style="32" customWidth="1"/>
    <col min="14850" max="15102" width="9.140625" style="32"/>
    <col min="15103" max="15103" width="3.5703125" style="32" customWidth="1"/>
    <col min="15104" max="15104" width="61.85546875" style="32" customWidth="1"/>
    <col min="15105" max="15105" width="16.140625" style="32" customWidth="1"/>
    <col min="15106" max="15358" width="9.140625" style="32"/>
    <col min="15359" max="15359" width="3.5703125" style="32" customWidth="1"/>
    <col min="15360" max="15360" width="61.85546875" style="32" customWidth="1"/>
    <col min="15361" max="15361" width="16.140625" style="32" customWidth="1"/>
    <col min="15362" max="15614" width="9.140625" style="32"/>
    <col min="15615" max="15615" width="3.5703125" style="32" customWidth="1"/>
    <col min="15616" max="15616" width="61.85546875" style="32" customWidth="1"/>
    <col min="15617" max="15617" width="16.140625" style="32" customWidth="1"/>
    <col min="15618" max="15870" width="9.140625" style="32"/>
    <col min="15871" max="15871" width="3.5703125" style="32" customWidth="1"/>
    <col min="15872" max="15872" width="61.85546875" style="32" customWidth="1"/>
    <col min="15873" max="15873" width="16.140625" style="32" customWidth="1"/>
    <col min="15874" max="16126" width="9.140625" style="32"/>
    <col min="16127" max="16127" width="3.5703125" style="32" customWidth="1"/>
    <col min="16128" max="16128" width="61.85546875" style="32" customWidth="1"/>
    <col min="16129" max="16129" width="16.140625" style="32" customWidth="1"/>
    <col min="16130" max="16384" width="9.140625" style="32"/>
  </cols>
  <sheetData>
    <row r="1" spans="1:5" x14ac:dyDescent="0.25">
      <c r="A1" s="31" t="s">
        <v>54</v>
      </c>
      <c r="B1" s="31"/>
      <c r="C1" s="31"/>
    </row>
    <row r="2" spans="1:5" x14ac:dyDescent="0.25">
      <c r="A2" s="31" t="s">
        <v>55</v>
      </c>
      <c r="B2" s="31"/>
      <c r="C2" s="31"/>
    </row>
    <row r="3" spans="1:5" x14ac:dyDescent="0.25">
      <c r="A3" s="31" t="s">
        <v>65</v>
      </c>
      <c r="B3" s="31"/>
      <c r="C3" s="31"/>
    </row>
    <row r="4" spans="1:5" x14ac:dyDescent="0.25">
      <c r="C4" s="33"/>
    </row>
    <row r="5" spans="1:5" ht="24" x14ac:dyDescent="0.25">
      <c r="A5" s="34" t="s">
        <v>56</v>
      </c>
      <c r="B5" s="35" t="s">
        <v>57</v>
      </c>
      <c r="C5" s="36">
        <f>SUM(C7:C14)</f>
        <v>584493.11</v>
      </c>
      <c r="E5" s="52">
        <f>C5-'2018'!D35</f>
        <v>0</v>
      </c>
    </row>
    <row r="6" spans="1:5" x14ac:dyDescent="0.25">
      <c r="A6" s="37"/>
      <c r="B6" s="38" t="s">
        <v>58</v>
      </c>
      <c r="C6" s="39"/>
    </row>
    <row r="7" spans="1:5" x14ac:dyDescent="0.25">
      <c r="A7" s="40">
        <v>1</v>
      </c>
      <c r="B7" s="41" t="s">
        <v>71</v>
      </c>
      <c r="C7" s="42">
        <f>97054.44+70017.03+72464.46+99166.84</f>
        <v>338702.77</v>
      </c>
    </row>
    <row r="8" spans="1:5" x14ac:dyDescent="0.25">
      <c r="A8" s="40">
        <v>2</v>
      </c>
      <c r="B8" s="41" t="s">
        <v>59</v>
      </c>
      <c r="C8" s="42">
        <v>10000</v>
      </c>
    </row>
    <row r="9" spans="1:5" x14ac:dyDescent="0.25">
      <c r="A9" s="40">
        <v>3</v>
      </c>
      <c r="B9" s="41" t="s">
        <v>60</v>
      </c>
      <c r="C9" s="42">
        <v>25062.5</v>
      </c>
    </row>
    <row r="10" spans="1:5" x14ac:dyDescent="0.25">
      <c r="A10" s="40">
        <v>4</v>
      </c>
      <c r="B10" s="41" t="s">
        <v>66</v>
      </c>
      <c r="C10" s="42">
        <v>1050</v>
      </c>
    </row>
    <row r="11" spans="1:5" x14ac:dyDescent="0.25">
      <c r="A11" s="40">
        <v>5</v>
      </c>
      <c r="B11" s="41" t="s">
        <v>67</v>
      </c>
      <c r="C11" s="42">
        <f>2700+1610+2200</f>
        <v>6510</v>
      </c>
    </row>
    <row r="12" spans="1:5" x14ac:dyDescent="0.25">
      <c r="A12" s="40">
        <v>6</v>
      </c>
      <c r="B12" s="41" t="s">
        <v>68</v>
      </c>
      <c r="C12" s="42">
        <v>37659.730000000003</v>
      </c>
    </row>
    <row r="13" spans="1:5" x14ac:dyDescent="0.25">
      <c r="A13" s="40">
        <v>7</v>
      </c>
      <c r="B13" s="41" t="s">
        <v>69</v>
      </c>
      <c r="C13" s="42">
        <v>62400</v>
      </c>
    </row>
    <row r="14" spans="1:5" x14ac:dyDescent="0.25">
      <c r="A14" s="40">
        <v>8</v>
      </c>
      <c r="B14" s="41" t="s">
        <v>70</v>
      </c>
      <c r="C14" s="42">
        <f>51414.91+51693.2</f>
        <v>103108.11</v>
      </c>
    </row>
    <row r="15" spans="1:5" x14ac:dyDescent="0.25">
      <c r="A15" s="43"/>
      <c r="B15" s="44"/>
      <c r="C15" s="45"/>
    </row>
    <row r="16" spans="1:5" x14ac:dyDescent="0.25">
      <c r="C16" s="33"/>
    </row>
    <row r="17" spans="1:6" x14ac:dyDescent="0.25">
      <c r="A17" s="46" t="s">
        <v>61</v>
      </c>
      <c r="B17" s="47"/>
      <c r="C17" s="47" t="s">
        <v>62</v>
      </c>
      <c r="F17" s="47"/>
    </row>
    <row r="18" spans="1:6" x14ac:dyDescent="0.25">
      <c r="A18" s="46"/>
      <c r="B18" s="47"/>
      <c r="C18" s="47"/>
      <c r="F18" s="47"/>
    </row>
    <row r="19" spans="1:6" x14ac:dyDescent="0.25">
      <c r="A19" s="46"/>
      <c r="B19" s="47"/>
      <c r="C19" s="47"/>
      <c r="F19" s="47"/>
    </row>
    <row r="20" spans="1:6" x14ac:dyDescent="0.25">
      <c r="A20" s="46"/>
      <c r="B20" s="47"/>
      <c r="C20" s="47"/>
      <c r="F20" s="47"/>
    </row>
    <row r="21" spans="1:6" x14ac:dyDescent="0.25">
      <c r="A21" s="46" t="s">
        <v>63</v>
      </c>
      <c r="B21" s="47"/>
      <c r="C21" s="47" t="s">
        <v>64</v>
      </c>
      <c r="F21" s="47"/>
    </row>
    <row r="22" spans="1:6" x14ac:dyDescent="0.25">
      <c r="A22" s="48"/>
      <c r="B22" s="49"/>
      <c r="C22" s="49"/>
      <c r="D22" s="49"/>
    </row>
    <row r="23" spans="1:6" x14ac:dyDescent="0.25">
      <c r="A23" s="44"/>
      <c r="B23" s="50"/>
      <c r="C23" s="51"/>
    </row>
    <row r="24" spans="1:6" x14ac:dyDescent="0.25">
      <c r="A24" s="44"/>
      <c r="B24" s="50"/>
      <c r="C24" s="51"/>
    </row>
    <row r="25" spans="1:6" x14ac:dyDescent="0.25">
      <c r="A25" s="44"/>
      <c r="B25" s="44"/>
      <c r="C25" s="45"/>
    </row>
    <row r="26" spans="1:6" x14ac:dyDescent="0.25">
      <c r="A26" s="44"/>
      <c r="B26" s="44"/>
      <c r="C26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2019-03-18T08:19:18Z</dcterms:modified>
</cp:coreProperties>
</file>