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2F17F28F-4D6A-494C-8B27-88001CACCB39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0" l="1"/>
  <c r="C8" i="10"/>
  <c r="C5" i="10"/>
</calcChain>
</file>

<file path=xl/sharedStrings.xml><?xml version="1.0" encoding="utf-8"?>
<sst xmlns="http://schemas.openxmlformats.org/spreadsheetml/2006/main" count="77" uniqueCount="73">
  <si>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</si>
  <si>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</si>
  <si>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</si>
  <si>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</si>
  <si>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</si>
  <si>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</si>
  <si>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</si>
  <si>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</si>
  <si>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</si>
  <si>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</si>
  <si>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</si>
  <si>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</si>
  <si>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</si>
  <si>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</si>
  <si>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</si>
  <si>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</si>
  <si>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</si>
  <si>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</si>
  <si>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</si>
  <si>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</si>
  <si>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</si>
  <si>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</si>
  <si>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</si>
  <si>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</si>
  <si>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</si>
  <si>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</si>
  <si>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</si>
  <si>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</si>
  <si>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</si>
  <si>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</si>
  <si>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</si>
  <si>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</si>
  <si>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</si>
  <si>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</si>
  <si>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</si>
  <si>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</si>
  <si>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</si>
  <si>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</si>
  <si>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</si>
  <si>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</si>
  <si>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</si>
  <si>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</si>
  <si>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</si>
  <si>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</si>
  <si>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</si>
  <si>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</si>
  <si>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</si>
  <si>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</si>
  <si>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</si>
  <si>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</si>
  <si>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</si>
  <si>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</si>
  <si>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</si>
  <si>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</si>
  <si>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Фридриха Энгельса, 4</t>
    </r>
    <r>
      <rPr>
        <b/>
        <sz val="11"/>
        <rFont val="Times New Roman"/>
        <family val="1"/>
        <charset val="204"/>
      </rPr>
      <t xml:space="preserve">
за 2018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</si>
  <si>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</si>
  <si>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</si>
  <si>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</si>
  <si>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</si>
  <si>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</si>
  <si>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</si>
  <si>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</si>
  <si>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балансировочных и шаровых кранов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</si>
  <si>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</si>
  <si>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</si>
  <si>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</si>
  <si>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</si>
  <si>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Фридриха Энгельса, 4</t>
  </si>
  <si>
    <t>Установка козырька над подъездом № 4,6</t>
  </si>
  <si>
    <t>Ремонт трубопровода ХВС и ГВС, канализации</t>
  </si>
  <si>
    <t>Спил и вывоз аварийных деревьев</t>
  </si>
  <si>
    <t>Ремонт крыльца подъезд № 4,5,6</t>
  </si>
  <si>
    <t>Замена канализационного выпуска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</si>
</sst>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vertical="center"/>
    </xf>
    <xf numFmtId="40" fontId="4" fillId="0" borderId="0" xfId="1" applyNumberFormat="1" applyFont="1" applyAlignment="1">
      <alignment horizontal="center" wrapText="1"/>
    </xf>
    <xf numFmtId="40" fontId="8" fillId="0" borderId="0" xfId="0" applyNumberFormat="1" applyFont="1" applyAlignment="1">
      <alignment vertical="center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0" xfId="0" applyNumberFormat="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40" fontId="10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4" fillId="0" borderId="0" xfId="0" applyFont="1"/>
    <xf numFmtId="173" fontId="14" fillId="0" borderId="0" xfId="1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173" fontId="11" fillId="2" borderId="4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73" fontId="14" fillId="0" borderId="4" xfId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40" fontId="14" fillId="0" borderId="4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173" fontId="14" fillId="0" borderId="0" xfId="1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1" fillId="0" borderId="0" xfId="0" applyFont="1"/>
    <xf numFmtId="173" fontId="11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8" bestFit="1" customWidth="1"/>
    <col min="5" max="5" width="11.42578125" style="2" bestFit="1" customWidth="1"/>
    <col min="6" max="6" width="13.140625" style="2" customWidth="1"/>
    <col min="7" max="7" width="10.42578125" style="1" customWidth="1"/>
    <col min="8" max="8" width="11.42578125" style="1" customWidth="1"/>
    <col min="9" max="9" width="9.140625" style="1" customWidth="1"/>
    <col min="10" max="10" width="11.42578125" style="1" customWidth="1"/>
    <col min="11" max="16" width="9.140625" style="1" customWidth="1"/>
    <col min="17" max="16384" width="9.140625" style="1"/>
  </cols>
  <sheetData>
    <row r="1" spans="1:10" ht="55.5" customHeight="1" x14ac:dyDescent="0.2">
      <c r="A1" s="53" t="s">
        <v>54</v>
      </c>
      <c r="B1" s="53"/>
      <c r="C1" s="53"/>
      <c r="D1" s="53"/>
      <c r="E1" s="53"/>
      <c r="F1" s="53"/>
    </row>
    <row r="2" spans="1:10" x14ac:dyDescent="0.2">
      <c r="A2" s="4"/>
      <c r="B2" s="5"/>
      <c r="C2" s="6"/>
      <c r="D2" s="3"/>
    </row>
    <row r="3" spans="1:10" ht="31.5" x14ac:dyDescent="0.2">
      <c r="A3" s="54" t="s">
        <v>36</v>
      </c>
      <c r="B3" s="54"/>
      <c r="C3" s="54"/>
      <c r="D3" s="22" t="s">
        <v>39</v>
      </c>
      <c r="E3" s="22" t="s">
        <v>40</v>
      </c>
      <c r="F3" s="29" t="s">
        <v>37</v>
      </c>
    </row>
    <row r="4" spans="1:10" ht="21" customHeight="1" x14ac:dyDescent="0.2">
      <c r="A4" s="54"/>
      <c r="B4" s="54"/>
      <c r="C4" s="54"/>
      <c r="D4" s="9">
        <v>1178617.9339999999</v>
      </c>
      <c r="E4" s="9">
        <v>1224331.6639999999</v>
      </c>
      <c r="F4" s="9">
        <v>-45713.729999999807</v>
      </c>
    </row>
    <row r="5" spans="1:10" ht="12.75" customHeight="1" x14ac:dyDescent="0.2">
      <c r="A5" s="55" t="s">
        <v>8</v>
      </c>
      <c r="B5" s="56"/>
      <c r="C5" s="56"/>
      <c r="D5" s="56"/>
      <c r="E5" s="56"/>
      <c r="F5" s="57"/>
    </row>
    <row r="6" spans="1:10" ht="38.25" customHeight="1" x14ac:dyDescent="0.2">
      <c r="A6" s="58" t="s">
        <v>47</v>
      </c>
      <c r="B6" s="58"/>
      <c r="C6" s="59"/>
      <c r="D6" s="7">
        <v>543647.43000000005</v>
      </c>
      <c r="E6" s="7">
        <v>459186.63</v>
      </c>
      <c r="F6" s="7">
        <v>84460.799999999988</v>
      </c>
    </row>
    <row r="7" spans="1:10" ht="27.75" customHeight="1" x14ac:dyDescent="0.2">
      <c r="A7" s="60" t="s">
        <v>0</v>
      </c>
      <c r="B7" s="61"/>
      <c r="C7" s="62"/>
      <c r="D7" s="7">
        <v>221222.08800000002</v>
      </c>
      <c r="E7" s="7">
        <v>314065.35542307683</v>
      </c>
      <c r="F7" s="7">
        <v>-92843.267423076817</v>
      </c>
      <c r="H7" s="30"/>
      <c r="J7" s="30"/>
    </row>
    <row r="8" spans="1:10" ht="12.75" customHeight="1" x14ac:dyDescent="0.2">
      <c r="A8" s="63" t="s">
        <v>1</v>
      </c>
      <c r="B8" s="63"/>
      <c r="C8" s="64"/>
      <c r="D8" s="9">
        <v>764869.51800000004</v>
      </c>
      <c r="E8" s="9">
        <v>773251.9854230769</v>
      </c>
      <c r="F8" s="9">
        <v>-8382.4674230768287</v>
      </c>
    </row>
    <row r="9" spans="1:10" ht="12.75" customHeight="1" x14ac:dyDescent="0.2">
      <c r="A9" s="65" t="s">
        <v>2</v>
      </c>
      <c r="B9" s="66"/>
      <c r="C9" s="66"/>
      <c r="D9" s="66"/>
      <c r="E9" s="66"/>
      <c r="F9" s="67"/>
    </row>
    <row r="10" spans="1:10" ht="25.5" customHeight="1" x14ac:dyDescent="0.2">
      <c r="A10" s="58" t="s">
        <v>3</v>
      </c>
      <c r="B10" s="58"/>
      <c r="C10" s="59"/>
      <c r="D10" s="7">
        <v>214957.03</v>
      </c>
      <c r="E10" s="7">
        <v>181764.81</v>
      </c>
      <c r="F10" s="7">
        <v>33192.22</v>
      </c>
      <c r="H10" s="2"/>
    </row>
    <row r="11" spans="1:10" ht="27" customHeight="1" x14ac:dyDescent="0.2">
      <c r="A11" s="60" t="s">
        <v>4</v>
      </c>
      <c r="B11" s="61"/>
      <c r="C11" s="61"/>
      <c r="D11" s="7">
        <v>105218.52000000002</v>
      </c>
      <c r="E11" s="7">
        <v>167191.12586538456</v>
      </c>
      <c r="F11" s="7">
        <v>-61972.605865384539</v>
      </c>
      <c r="H11" s="2"/>
      <c r="J11" s="2"/>
    </row>
    <row r="12" spans="1:10" ht="12.75" customHeight="1" x14ac:dyDescent="0.2">
      <c r="A12" s="63" t="s">
        <v>5</v>
      </c>
      <c r="B12" s="63"/>
      <c r="C12" s="63"/>
      <c r="D12" s="9">
        <v>320175.55000000005</v>
      </c>
      <c r="E12" s="9">
        <v>348955.93586538453</v>
      </c>
      <c r="F12" s="9">
        <v>-28780.385865384538</v>
      </c>
      <c r="H12" s="8"/>
      <c r="J12" s="8"/>
    </row>
    <row r="13" spans="1:10" x14ac:dyDescent="0.2">
      <c r="A13" s="5"/>
      <c r="B13" s="5"/>
      <c r="C13" s="5"/>
      <c r="D13" s="3"/>
      <c r="E13" s="3"/>
      <c r="F13" s="3"/>
    </row>
    <row r="14" spans="1:10" ht="29.25" customHeight="1" x14ac:dyDescent="0.2">
      <c r="A14" s="63" t="s">
        <v>41</v>
      </c>
      <c r="B14" s="63"/>
      <c r="C14" s="63"/>
      <c r="D14" s="9">
        <v>60405.13</v>
      </c>
      <c r="E14" s="9">
        <v>51540.92</v>
      </c>
      <c r="F14" s="9">
        <v>8864.2099999999991</v>
      </c>
      <c r="H14" s="8"/>
      <c r="J14" s="8"/>
    </row>
    <row r="15" spans="1:10" ht="27" customHeight="1" x14ac:dyDescent="0.2">
      <c r="A15" s="64" t="s">
        <v>42</v>
      </c>
      <c r="B15" s="68"/>
      <c r="C15" s="69"/>
      <c r="D15" s="9">
        <v>29567.736000000004</v>
      </c>
      <c r="E15" s="9">
        <v>46982.822711538451</v>
      </c>
      <c r="F15" s="9">
        <v>-17415.086711538446</v>
      </c>
      <c r="H15" s="2"/>
      <c r="J15" s="8"/>
    </row>
    <row r="16" spans="1:10" x14ac:dyDescent="0.2">
      <c r="A16" s="70" t="s">
        <v>6</v>
      </c>
      <c r="B16" s="70"/>
      <c r="C16" s="70"/>
      <c r="D16" s="9">
        <v>89972.866000000009</v>
      </c>
      <c r="E16" s="9">
        <v>98523.742711538449</v>
      </c>
      <c r="F16" s="9">
        <v>-8550.8767115384398</v>
      </c>
    </row>
    <row r="17" spans="1:9" ht="12.75" customHeight="1" x14ac:dyDescent="0.2">
      <c r="A17" s="5"/>
      <c r="B17" s="5"/>
      <c r="C17" s="5"/>
      <c r="D17" s="3"/>
      <c r="E17" s="3"/>
      <c r="F17" s="7"/>
    </row>
    <row r="18" spans="1:9" ht="12.75" customHeight="1" x14ac:dyDescent="0.2">
      <c r="A18" s="71" t="s">
        <v>35</v>
      </c>
      <c r="B18" s="72"/>
      <c r="C18" s="72"/>
      <c r="D18" s="9">
        <v>3600</v>
      </c>
      <c r="E18" s="9">
        <v>3600</v>
      </c>
      <c r="F18" s="9">
        <v>0</v>
      </c>
    </row>
    <row r="19" spans="1:9" ht="12.75" customHeight="1" x14ac:dyDescent="0.2">
      <c r="A19" s="70" t="s">
        <v>7</v>
      </c>
      <c r="B19" s="70"/>
      <c r="C19" s="70"/>
      <c r="D19" s="9">
        <v>3600</v>
      </c>
      <c r="E19" s="9">
        <v>3600</v>
      </c>
      <c r="F19" s="9">
        <v>0</v>
      </c>
    </row>
    <row r="20" spans="1:9" ht="12.75" customHeight="1" x14ac:dyDescent="0.2">
      <c r="A20" s="4"/>
      <c r="B20" s="4"/>
      <c r="C20" s="4"/>
      <c r="D20" s="3"/>
      <c r="E20" s="3"/>
    </row>
    <row r="21" spans="1:9" s="11" customFormat="1" x14ac:dyDescent="0.2">
      <c r="A21" s="73" t="s">
        <v>9</v>
      </c>
      <c r="B21" s="74"/>
      <c r="C21" s="75"/>
      <c r="D21" s="79">
        <v>1059158.7675610171</v>
      </c>
      <c r="E21" s="10"/>
      <c r="F21" s="10"/>
    </row>
    <row r="22" spans="1:9" s="11" customFormat="1" x14ac:dyDescent="0.2">
      <c r="A22" s="76"/>
      <c r="B22" s="77"/>
      <c r="C22" s="78"/>
      <c r="D22" s="79"/>
      <c r="E22" s="10"/>
      <c r="F22" s="10"/>
    </row>
    <row r="23" spans="1:9" s="11" customFormat="1" ht="15" x14ac:dyDescent="0.2">
      <c r="A23" s="80" t="s">
        <v>8</v>
      </c>
      <c r="B23" s="80"/>
      <c r="C23" s="80"/>
      <c r="D23" s="80"/>
      <c r="E23" s="10"/>
      <c r="F23" s="10"/>
    </row>
    <row r="24" spans="1:9" s="11" customFormat="1" ht="24.75" customHeight="1" x14ac:dyDescent="0.2">
      <c r="A24" s="63" t="s">
        <v>10</v>
      </c>
      <c r="B24" s="63"/>
      <c r="C24" s="63"/>
      <c r="D24" s="9"/>
      <c r="E24" s="10"/>
      <c r="F24" s="10"/>
    </row>
    <row r="25" spans="1:9" s="11" customFormat="1" ht="45.75" customHeight="1" x14ac:dyDescent="0.2">
      <c r="A25" s="60" t="s">
        <v>55</v>
      </c>
      <c r="B25" s="61"/>
      <c r="C25" s="62"/>
      <c r="D25" s="7">
        <v>442203.55</v>
      </c>
      <c r="E25" s="10"/>
      <c r="F25" s="10"/>
    </row>
    <row r="26" spans="1:9" s="11" customFormat="1" ht="12.75" customHeight="1" x14ac:dyDescent="0.2">
      <c r="A26" s="60" t="s">
        <v>43</v>
      </c>
      <c r="B26" s="61"/>
      <c r="C26" s="62"/>
      <c r="D26" s="7">
        <v>1660</v>
      </c>
      <c r="E26" s="10"/>
      <c r="F26" s="10"/>
      <c r="G26" s="12"/>
    </row>
    <row r="27" spans="1:9" s="11" customFormat="1" ht="25.5" customHeight="1" x14ac:dyDescent="0.2">
      <c r="A27" s="63" t="s">
        <v>11</v>
      </c>
      <c r="B27" s="63"/>
      <c r="C27" s="63"/>
      <c r="D27" s="9"/>
      <c r="E27" s="10"/>
      <c r="F27" s="10"/>
    </row>
    <row r="28" spans="1:9" s="11" customFormat="1" x14ac:dyDescent="0.2">
      <c r="A28" s="60" t="s">
        <v>13</v>
      </c>
      <c r="B28" s="61"/>
      <c r="C28" s="62"/>
      <c r="D28" s="7">
        <v>94145.42</v>
      </c>
      <c r="E28" s="10"/>
      <c r="F28" s="10"/>
    </row>
    <row r="29" spans="1:9" s="11" customFormat="1" ht="23.25" customHeight="1" x14ac:dyDescent="0.2">
      <c r="A29" s="81" t="s">
        <v>12</v>
      </c>
      <c r="B29" s="81"/>
      <c r="C29" s="81"/>
      <c r="D29" s="7">
        <v>43654.464000000007</v>
      </c>
      <c r="E29" s="10"/>
      <c r="F29" s="10"/>
    </row>
    <row r="30" spans="1:9" s="11" customFormat="1" ht="12.75" customHeight="1" x14ac:dyDescent="0.2">
      <c r="A30" s="64" t="s">
        <v>16</v>
      </c>
      <c r="B30" s="68"/>
      <c r="C30" s="69"/>
      <c r="D30" s="9">
        <v>581663.43400000001</v>
      </c>
      <c r="E30" s="10"/>
      <c r="F30" s="10"/>
    </row>
    <row r="31" spans="1:9" s="11" customFormat="1" x14ac:dyDescent="0.2">
      <c r="A31" s="81" t="s">
        <v>38</v>
      </c>
      <c r="B31" s="81"/>
      <c r="C31" s="81"/>
      <c r="D31" s="7">
        <v>114736.17</v>
      </c>
      <c r="E31" s="10"/>
      <c r="F31" s="10"/>
    </row>
    <row r="32" spans="1:9" s="11" customFormat="1" x14ac:dyDescent="0.2">
      <c r="A32" s="60" t="s">
        <v>14</v>
      </c>
      <c r="B32" s="61"/>
      <c r="C32" s="62"/>
      <c r="D32" s="7">
        <v>21827.232000000004</v>
      </c>
      <c r="E32" s="10"/>
      <c r="F32" s="10"/>
      <c r="I32" s="1"/>
    </row>
    <row r="33" spans="1:7" s="11" customFormat="1" ht="48.75" customHeight="1" x14ac:dyDescent="0.2">
      <c r="A33" s="60" t="s">
        <v>15</v>
      </c>
      <c r="B33" s="61"/>
      <c r="C33" s="62"/>
      <c r="D33" s="7">
        <v>16976.736000000001</v>
      </c>
      <c r="E33" s="10"/>
      <c r="F33" s="10"/>
      <c r="G33" s="13"/>
    </row>
    <row r="34" spans="1:7" x14ac:dyDescent="0.2">
      <c r="A34" s="63" t="s">
        <v>17</v>
      </c>
      <c r="B34" s="63"/>
      <c r="C34" s="63"/>
      <c r="D34" s="9">
        <v>735203.57200000004</v>
      </c>
    </row>
    <row r="35" spans="1:7" ht="15" x14ac:dyDescent="0.2">
      <c r="A35" s="80" t="s">
        <v>2</v>
      </c>
      <c r="B35" s="80"/>
      <c r="C35" s="80"/>
      <c r="D35" s="80"/>
    </row>
    <row r="36" spans="1:7" ht="28.5" customHeight="1" x14ac:dyDescent="0.2">
      <c r="A36" s="81" t="s">
        <v>18</v>
      </c>
      <c r="B36" s="81"/>
      <c r="C36" s="81"/>
      <c r="D36" s="7">
        <v>239713.27</v>
      </c>
    </row>
    <row r="37" spans="1:7" x14ac:dyDescent="0.2">
      <c r="A37" s="81" t="s">
        <v>38</v>
      </c>
      <c r="B37" s="81"/>
      <c r="C37" s="81"/>
      <c r="D37" s="7">
        <v>41229.216</v>
      </c>
    </row>
    <row r="38" spans="1:7" x14ac:dyDescent="0.2">
      <c r="A38" s="63" t="s">
        <v>19</v>
      </c>
      <c r="B38" s="63"/>
      <c r="C38" s="63"/>
      <c r="D38" s="9">
        <v>280942.48599999998</v>
      </c>
    </row>
    <row r="39" spans="1:7" ht="14.25" customHeight="1" x14ac:dyDescent="0.25">
      <c r="A39" s="82" t="s">
        <v>20</v>
      </c>
      <c r="B39" s="83"/>
      <c r="C39" s="83"/>
      <c r="D39" s="84"/>
    </row>
    <row r="40" spans="1:7" ht="51" customHeight="1" x14ac:dyDescent="0.2">
      <c r="A40" s="60" t="s">
        <v>21</v>
      </c>
      <c r="B40" s="61"/>
      <c r="C40" s="62"/>
      <c r="D40" s="7">
        <v>25160</v>
      </c>
    </row>
    <row r="41" spans="1:7" ht="12.75" customHeight="1" x14ac:dyDescent="0.2">
      <c r="A41" s="85" t="s">
        <v>22</v>
      </c>
      <c r="B41" s="86"/>
      <c r="C41" s="87"/>
      <c r="D41" s="7">
        <v>3350</v>
      </c>
    </row>
    <row r="42" spans="1:7" ht="12.75" customHeight="1" x14ac:dyDescent="0.2">
      <c r="A42" s="81" t="s">
        <v>23</v>
      </c>
      <c r="B42" s="81"/>
      <c r="C42" s="81"/>
      <c r="D42" s="7">
        <v>13495.929900000001</v>
      </c>
    </row>
    <row r="43" spans="1:7" ht="12.75" customHeight="1" x14ac:dyDescent="0.2">
      <c r="A43" s="63" t="s">
        <v>24</v>
      </c>
      <c r="B43" s="63"/>
      <c r="C43" s="63"/>
      <c r="D43" s="9">
        <v>42005.929900000003</v>
      </c>
    </row>
    <row r="44" spans="1:7" ht="15" x14ac:dyDescent="0.25">
      <c r="A44" s="82" t="s">
        <v>25</v>
      </c>
      <c r="B44" s="83"/>
      <c r="C44" s="83"/>
      <c r="D44" s="84"/>
    </row>
    <row r="45" spans="1:7" x14ac:dyDescent="0.2">
      <c r="A45" s="81" t="s">
        <v>23</v>
      </c>
      <c r="B45" s="81"/>
      <c r="C45" s="81"/>
      <c r="D45" s="7">
        <v>457.62711864406782</v>
      </c>
    </row>
    <row r="46" spans="1:7" x14ac:dyDescent="0.2">
      <c r="A46" s="81" t="s">
        <v>26</v>
      </c>
      <c r="B46" s="81"/>
      <c r="C46" s="81"/>
      <c r="D46" s="7">
        <v>549.15254237288127</v>
      </c>
    </row>
    <row r="47" spans="1:7" x14ac:dyDescent="0.2">
      <c r="A47" s="60" t="s">
        <v>46</v>
      </c>
      <c r="B47" s="61"/>
      <c r="C47" s="62"/>
      <c r="D47" s="7">
        <v>518.64406779661022</v>
      </c>
    </row>
    <row r="48" spans="1:7" x14ac:dyDescent="0.2">
      <c r="A48" s="63" t="s">
        <v>27</v>
      </c>
      <c r="B48" s="63"/>
      <c r="C48" s="63"/>
      <c r="D48" s="9">
        <v>1006.7796610169491</v>
      </c>
    </row>
    <row r="49" spans="1:8" x14ac:dyDescent="0.2">
      <c r="B49" s="23"/>
      <c r="C49" s="23"/>
    </row>
    <row r="50" spans="1:8" ht="19.5" customHeight="1" x14ac:dyDescent="0.2">
      <c r="A50" s="88" t="s">
        <v>28</v>
      </c>
      <c r="B50" s="89"/>
      <c r="C50" s="89"/>
      <c r="D50" s="90"/>
    </row>
    <row r="51" spans="1:8" x14ac:dyDescent="0.2">
      <c r="A51" s="91" t="s">
        <v>48</v>
      </c>
      <c r="B51" s="92"/>
      <c r="C51" s="93"/>
      <c r="D51" s="9">
        <v>38048.413423076825</v>
      </c>
    </row>
    <row r="52" spans="1:8" x14ac:dyDescent="0.2">
      <c r="A52" s="91" t="s">
        <v>49</v>
      </c>
      <c r="B52" s="92"/>
      <c r="C52" s="93"/>
      <c r="D52" s="9">
        <v>68013.449865384551</v>
      </c>
    </row>
    <row r="53" spans="1:8" x14ac:dyDescent="0.2">
      <c r="A53" s="95" t="s">
        <v>50</v>
      </c>
      <c r="B53" s="95"/>
      <c r="C53" s="95"/>
      <c r="D53" s="9">
        <v>2593.2203389830511</v>
      </c>
      <c r="F53" s="31"/>
    </row>
    <row r="54" spans="1:8" x14ac:dyDescent="0.2">
      <c r="A54" s="95" t="s">
        <v>51</v>
      </c>
      <c r="B54" s="95"/>
      <c r="C54" s="95"/>
      <c r="D54" s="9">
        <v>56517.812811538446</v>
      </c>
    </row>
    <row r="55" spans="1:8" ht="33.75" customHeight="1" x14ac:dyDescent="0.2">
      <c r="A55" s="91" t="s">
        <v>52</v>
      </c>
      <c r="B55" s="92"/>
      <c r="C55" s="93"/>
      <c r="D55" s="9">
        <v>160002.22679661016</v>
      </c>
    </row>
    <row r="56" spans="1:8" ht="34.5" customHeight="1" x14ac:dyDescent="0.2">
      <c r="A56" s="91" t="s">
        <v>53</v>
      </c>
      <c r="B56" s="92"/>
      <c r="C56" s="93"/>
      <c r="D56" s="9">
        <v>325175.12323559303</v>
      </c>
      <c r="E56" s="14"/>
      <c r="F56" s="24"/>
      <c r="G56" s="15"/>
      <c r="H56" s="16"/>
    </row>
    <row r="58" spans="1:8" x14ac:dyDescent="0.2">
      <c r="A58" s="17" t="s">
        <v>44</v>
      </c>
      <c r="D58" s="18" t="s">
        <v>45</v>
      </c>
    </row>
    <row r="59" spans="1:8" x14ac:dyDescent="0.2">
      <c r="A59" s="19"/>
      <c r="B59" s="19"/>
      <c r="C59" s="19"/>
    </row>
    <row r="60" spans="1:8" x14ac:dyDescent="0.2">
      <c r="A60" s="17" t="s">
        <v>29</v>
      </c>
      <c r="D60" s="18" t="s">
        <v>32</v>
      </c>
    </row>
    <row r="63" spans="1:8" hidden="1" x14ac:dyDescent="0.2">
      <c r="B63" s="25"/>
      <c r="C63" s="26" t="s">
        <v>31</v>
      </c>
      <c r="D63" s="27"/>
    </row>
    <row r="64" spans="1:8" ht="26.25" hidden="1" customHeight="1" x14ac:dyDescent="0.2">
      <c r="A64" s="94" t="s">
        <v>34</v>
      </c>
      <c r="B64" s="94"/>
      <c r="C64" s="94"/>
      <c r="D64" s="94"/>
      <c r="E64" s="10"/>
    </row>
    <row r="65" spans="1:4" hidden="1" x14ac:dyDescent="0.2">
      <c r="A65" s="25" t="s">
        <v>30</v>
      </c>
      <c r="B65" s="25"/>
      <c r="C65" s="25"/>
      <c r="D65" s="28">
        <v>-28642.57</v>
      </c>
    </row>
    <row r="66" spans="1:4" hidden="1" x14ac:dyDescent="0.2">
      <c r="B66" s="25"/>
      <c r="C66" s="25"/>
      <c r="D66" s="27"/>
    </row>
    <row r="67" spans="1:4" hidden="1" x14ac:dyDescent="0.2">
      <c r="A67" s="17" t="s">
        <v>33</v>
      </c>
      <c r="D67" s="27"/>
    </row>
    <row r="68" spans="1:4" hidden="1" x14ac:dyDescent="0.2">
      <c r="A68" s="17" t="s">
        <v>56</v>
      </c>
      <c r="D68" s="27"/>
    </row>
    <row r="69" spans="1:4" ht="14.25" hidden="1" customHeight="1" x14ac:dyDescent="0.2">
      <c r="A69" s="20"/>
      <c r="B69" s="21"/>
      <c r="C69" s="21"/>
    </row>
  </sheetData>
  <mergeCells count="51"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B24" sqref="B24"/>
    </sheetView>
  </sheetViews>
  <sheetFormatPr defaultRowHeight="15.75" x14ac:dyDescent="0.25"/>
  <cols>
    <col min="1" max="1" width="5.28515625" style="32" customWidth="1"/>
    <col min="2" max="2" width="64" style="32" customWidth="1"/>
    <col min="3" max="3" width="15.28515625" style="32" customWidth="1"/>
    <col min="4" max="16384" width="9.140625" style="32"/>
  </cols>
  <sheetData>
    <row r="1" spans="1:5" x14ac:dyDescent="0.25">
      <c r="A1" s="96" t="s">
        <v>57</v>
      </c>
      <c r="B1" s="96"/>
      <c r="C1" s="96"/>
    </row>
    <row r="2" spans="1:5" x14ac:dyDescent="0.25">
      <c r="A2" s="96" t="s">
        <v>58</v>
      </c>
      <c r="B2" s="96"/>
      <c r="C2" s="96"/>
    </row>
    <row r="3" spans="1:5" x14ac:dyDescent="0.25">
      <c r="A3" s="96" t="s">
        <v>67</v>
      </c>
      <c r="B3" s="96"/>
      <c r="C3" s="96"/>
    </row>
    <row r="4" spans="1:5" x14ac:dyDescent="0.25">
      <c r="C4" s="33"/>
    </row>
    <row r="5" spans="1:5" ht="31.5" x14ac:dyDescent="0.25">
      <c r="A5" s="34" t="s">
        <v>59</v>
      </c>
      <c r="B5" s="35" t="s">
        <v>60</v>
      </c>
      <c r="C5" s="36">
        <f>SUM(C7:C12)</f>
        <v>239713.27000000002</v>
      </c>
    </row>
    <row r="6" spans="1:5" x14ac:dyDescent="0.25">
      <c r="A6" s="37"/>
      <c r="B6" s="38" t="s">
        <v>61</v>
      </c>
      <c r="C6" s="39"/>
    </row>
    <row r="7" spans="1:5" x14ac:dyDescent="0.25">
      <c r="A7" s="40">
        <v>1</v>
      </c>
      <c r="B7" s="41" t="s">
        <v>68</v>
      </c>
      <c r="C7" s="42">
        <v>61701.96</v>
      </c>
    </row>
    <row r="8" spans="1:5" x14ac:dyDescent="0.25">
      <c r="A8" s="40">
        <v>2</v>
      </c>
      <c r="B8" s="41" t="s">
        <v>69</v>
      </c>
      <c r="C8" s="42">
        <f>13049.01+9517.82+6105.72</f>
        <v>28672.550000000003</v>
      </c>
    </row>
    <row r="9" spans="1:5" x14ac:dyDescent="0.25">
      <c r="A9" s="40">
        <v>3</v>
      </c>
      <c r="B9" s="41" t="s">
        <v>70</v>
      </c>
      <c r="C9" s="42">
        <v>24000</v>
      </c>
    </row>
    <row r="10" spans="1:5" x14ac:dyDescent="0.25">
      <c r="A10" s="40">
        <v>4</v>
      </c>
      <c r="B10" s="41" t="s">
        <v>62</v>
      </c>
      <c r="C10" s="42">
        <v>34790.47</v>
      </c>
    </row>
    <row r="11" spans="1:5" x14ac:dyDescent="0.25">
      <c r="A11" s="40">
        <v>5</v>
      </c>
      <c r="B11" s="41" t="s">
        <v>71</v>
      </c>
      <c r="C11" s="42">
        <f>21276.18+19541.11</f>
        <v>40817.29</v>
      </c>
    </row>
    <row r="12" spans="1:5" x14ac:dyDescent="0.25">
      <c r="A12" s="40">
        <v>6</v>
      </c>
      <c r="B12" s="41" t="s">
        <v>72</v>
      </c>
      <c r="C12" s="42">
        <v>49731</v>
      </c>
    </row>
    <row r="13" spans="1:5" x14ac:dyDescent="0.25">
      <c r="A13" s="43"/>
      <c r="B13" s="44"/>
      <c r="C13" s="45"/>
    </row>
    <row r="14" spans="1:5" x14ac:dyDescent="0.25">
      <c r="C14" s="33"/>
    </row>
    <row r="15" spans="1:5" x14ac:dyDescent="0.25">
      <c r="A15" s="46" t="s">
        <v>63</v>
      </c>
      <c r="B15" s="47"/>
      <c r="C15" s="48" t="s">
        <v>64</v>
      </c>
      <c r="E15" s="47"/>
    </row>
    <row r="16" spans="1:5" x14ac:dyDescent="0.25">
      <c r="A16" s="46"/>
      <c r="B16" s="47"/>
      <c r="C16" s="47"/>
      <c r="E16" s="47"/>
    </row>
    <row r="17" spans="1:5" x14ac:dyDescent="0.25">
      <c r="A17" s="46"/>
      <c r="B17" s="47"/>
      <c r="C17" s="47"/>
      <c r="E17" s="47"/>
    </row>
    <row r="18" spans="1:5" x14ac:dyDescent="0.25">
      <c r="A18" s="46"/>
      <c r="B18" s="47"/>
      <c r="C18" s="47"/>
      <c r="E18" s="47"/>
    </row>
    <row r="19" spans="1:5" x14ac:dyDescent="0.25">
      <c r="A19" s="46" t="s">
        <v>65</v>
      </c>
      <c r="B19" s="47"/>
      <c r="C19" s="48" t="s">
        <v>66</v>
      </c>
      <c r="E19" s="47"/>
    </row>
    <row r="20" spans="1:5" x14ac:dyDescent="0.25">
      <c r="A20" s="49"/>
      <c r="B20" s="50"/>
      <c r="C20" s="50"/>
      <c r="D20" s="50"/>
    </row>
    <row r="21" spans="1:5" x14ac:dyDescent="0.25">
      <c r="A21" s="44"/>
      <c r="B21" s="51"/>
      <c r="C21" s="52"/>
    </row>
    <row r="22" spans="1:5" x14ac:dyDescent="0.25">
      <c r="A22" s="44"/>
      <c r="B22" s="51"/>
      <c r="C22" s="52"/>
    </row>
    <row r="23" spans="1:5" x14ac:dyDescent="0.25">
      <c r="A23" s="44"/>
      <c r="B23" s="44"/>
      <c r="C23" s="45"/>
    </row>
    <row r="24" spans="1:5" x14ac:dyDescent="0.25">
      <c r="A24" s="44"/>
      <c r="B24" s="44"/>
      <c r="C24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2019-04-01T02:12:40Z</dcterms:modified>
</cp:coreProperties>
</file>