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<sst xmlns="http://schemas.openxmlformats.org/spreadsheetml/2006/main" count="67" uniqueCount="63">
  <si>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</si>
  <si>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</si>
  <si>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</si>
  <si>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</si>
  <si>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</si>
  <si>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</si>
  <si>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</si>
  <si>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</si>
  <si>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</si>
  <si>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</si>
  <si>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</si>
  <si>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</si>
  <si>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</si>
  <si>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</si>
  <si>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</si>
  <si>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</si>
  <si>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</si>
  <si>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</si>
  <si>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</si>
  <si>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</si>
  <si>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</si>
  <si>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</si>
  <si>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</si>
  <si>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</si>
  <si>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</si>
  <si>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</si>
  <si>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</si>
  <si>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</si>
  <si>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</si>
  <si>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</si>
  <si>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</si>
  <si>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</si>
  <si>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</si>
  <si>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</si>
  <si>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</si>
  <si>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</si>
  <si>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</si>
  <si>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</si>
  <si>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</si>
  <si>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</si>
  <si>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</si>
  <si>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</si>
  <si>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</si>
  <si>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22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</si>
  <si>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</si>
  <si>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</si>
  <si>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</si>
  <si>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</si>
  <si>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</si>
  <si>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</si>
  <si>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</si>
  <si>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</si>
  <si>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22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</si>
  <si>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</si>
  <si>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</si>
  <si>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</si>
  <si>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</si>
  <si>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трубопровода ХВС, ГВС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</si>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</sst>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1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 horizontal="right"/>
    </xf>
    <xf numFmtId="171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0">
      <selection activeCell="A58" sqref="A58:IV7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41" t="s">
        <v>43</v>
      </c>
      <c r="B1" s="41"/>
      <c r="C1" s="41"/>
      <c r="D1" s="41"/>
      <c r="E1" s="41"/>
      <c r="F1" s="41"/>
    </row>
    <row r="2" spans="1:6" ht="31.5">
      <c r="A2" s="42" t="s">
        <v>27</v>
      </c>
      <c r="B2" s="42"/>
      <c r="C2" s="42"/>
      <c r="D2" s="16" t="s">
        <v>30</v>
      </c>
      <c r="E2" s="16" t="s">
        <v>31</v>
      </c>
      <c r="F2" s="21" t="s">
        <v>28</v>
      </c>
    </row>
    <row r="3" spans="1:6" ht="21" customHeight="1">
      <c r="A3" s="42"/>
      <c r="B3" s="42"/>
      <c r="C3" s="42"/>
      <c r="D3" s="4">
        <v>430992.9440000001</v>
      </c>
      <c r="E3" s="4">
        <v>400995.44399999996</v>
      </c>
      <c r="F3" s="4">
        <v>29997.50000000002</v>
      </c>
    </row>
    <row r="4" spans="1:6" ht="12.75" customHeight="1">
      <c r="A4" s="43" t="s">
        <v>7</v>
      </c>
      <c r="B4" s="44"/>
      <c r="C4" s="44"/>
      <c r="D4" s="44"/>
      <c r="E4" s="44"/>
      <c r="F4" s="45"/>
    </row>
    <row r="5" spans="1:6" ht="28.5" customHeight="1">
      <c r="A5" s="46" t="s">
        <v>40</v>
      </c>
      <c r="B5" s="46"/>
      <c r="C5" s="47"/>
      <c r="D5" s="3">
        <v>189319.944</v>
      </c>
      <c r="E5" s="3">
        <v>174350.09399999998</v>
      </c>
      <c r="F5" s="3">
        <v>14969.850000000006</v>
      </c>
    </row>
    <row r="6" spans="1:6" ht="27.75" customHeight="1">
      <c r="A6" s="48" t="s">
        <v>0</v>
      </c>
      <c r="B6" s="49"/>
      <c r="C6" s="50"/>
      <c r="D6" s="3">
        <v>67999.07</v>
      </c>
      <c r="E6" s="3">
        <v>65111.808949689745</v>
      </c>
      <c r="F6" s="3">
        <v>2887.2610503102624</v>
      </c>
    </row>
    <row r="7" spans="1:6" ht="12.75" customHeight="1">
      <c r="A7" s="51" t="s">
        <v>1</v>
      </c>
      <c r="B7" s="51"/>
      <c r="C7" s="52"/>
      <c r="D7" s="4">
        <v>257319.014</v>
      </c>
      <c r="E7" s="4">
        <v>239461.9029496897</v>
      </c>
      <c r="F7" s="4">
        <v>17857.11105031027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6" t="s">
        <v>3</v>
      </c>
      <c r="B9" s="56"/>
      <c r="C9" s="57"/>
      <c r="D9" s="3">
        <v>98180.52</v>
      </c>
      <c r="E9" s="3">
        <v>90565</v>
      </c>
      <c r="F9" s="3">
        <v>7615.520000000004</v>
      </c>
    </row>
    <row r="10" spans="1:6" ht="27" customHeight="1">
      <c r="A10" s="48" t="s">
        <v>4</v>
      </c>
      <c r="B10" s="49"/>
      <c r="C10" s="49"/>
      <c r="D10" s="3">
        <v>35341.44</v>
      </c>
      <c r="E10" s="3">
        <v>33840.83178324238</v>
      </c>
      <c r="F10" s="3">
        <v>1500.6082167576242</v>
      </c>
    </row>
    <row r="11" spans="1:6" ht="12.75" customHeight="1">
      <c r="A11" s="51" t="s">
        <v>5</v>
      </c>
      <c r="B11" s="51"/>
      <c r="C11" s="51"/>
      <c r="D11" s="4">
        <v>133521.96000000002</v>
      </c>
      <c r="E11" s="4">
        <v>124405.83178324238</v>
      </c>
      <c r="F11" s="4">
        <v>9116.128216757628</v>
      </c>
    </row>
    <row r="12" spans="1:6" ht="13.5">
      <c r="A12" s="53" t="s">
        <v>41</v>
      </c>
      <c r="B12" s="54"/>
      <c r="C12" s="54"/>
      <c r="D12" s="54"/>
      <c r="E12" s="54"/>
      <c r="F12" s="55"/>
    </row>
    <row r="13" spans="1:6" ht="29.25" customHeight="1">
      <c r="A13" s="58" t="s">
        <v>32</v>
      </c>
      <c r="B13" s="58"/>
      <c r="C13" s="58"/>
      <c r="D13" s="3">
        <v>22370.04</v>
      </c>
      <c r="E13" s="3">
        <v>20551.71</v>
      </c>
      <c r="F13" s="3">
        <v>1818.3300000000017</v>
      </c>
    </row>
    <row r="14" spans="1:6" ht="12.75">
      <c r="A14" s="48" t="s">
        <v>33</v>
      </c>
      <c r="B14" s="49"/>
      <c r="C14" s="50"/>
      <c r="D14" s="3">
        <v>8052.480000000001</v>
      </c>
      <c r="E14" s="3">
        <v>7710.5692670678845</v>
      </c>
      <c r="F14" s="3">
        <v>341.91073293211684</v>
      </c>
    </row>
    <row r="15" spans="1:6" ht="12.75">
      <c r="A15" s="59" t="s">
        <v>42</v>
      </c>
      <c r="B15" s="59"/>
      <c r="C15" s="59"/>
      <c r="D15" s="4">
        <v>30422.520000000004</v>
      </c>
      <c r="E15" s="4">
        <v>28262.279267067883</v>
      </c>
      <c r="F15" s="4">
        <v>2160.2407329321213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0" t="s">
        <v>26</v>
      </c>
      <c r="B17" s="61"/>
      <c r="C17" s="61"/>
      <c r="D17" s="17">
        <v>9729.45</v>
      </c>
      <c r="E17" s="17">
        <v>8865.43</v>
      </c>
      <c r="F17" s="17">
        <v>864.0200000000004</v>
      </c>
    </row>
    <row r="18" spans="1:6" ht="12.75" customHeight="1">
      <c r="A18" s="59" t="s">
        <v>6</v>
      </c>
      <c r="B18" s="59"/>
      <c r="C18" s="59"/>
      <c r="D18" s="12">
        <v>9729.45</v>
      </c>
      <c r="E18" s="12">
        <v>8865.43</v>
      </c>
      <c r="F18" s="12">
        <v>864.0200000000004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2" t="s">
        <v>34</v>
      </c>
      <c r="B20" s="63"/>
      <c r="C20" s="64"/>
      <c r="D20" s="17">
        <v>395640.94225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51" t="s">
        <v>8</v>
      </c>
      <c r="B22" s="51"/>
      <c r="C22" s="51"/>
      <c r="D22" s="4"/>
      <c r="E22" s="8"/>
      <c r="F22" s="8"/>
    </row>
    <row r="23" spans="1:6" s="9" customFormat="1" ht="45.75" customHeight="1">
      <c r="A23" s="48" t="s">
        <v>39</v>
      </c>
      <c r="B23" s="49"/>
      <c r="C23" s="50"/>
      <c r="D23" s="12">
        <v>184901.316</v>
      </c>
      <c r="E23" s="8"/>
      <c r="F23" s="8"/>
    </row>
    <row r="24" spans="1:5" s="9" customFormat="1" ht="12.75" customHeight="1">
      <c r="A24" s="48" t="s">
        <v>35</v>
      </c>
      <c r="B24" s="49"/>
      <c r="C24" s="50"/>
      <c r="D24" s="12">
        <v>50070.22</v>
      </c>
      <c r="E24" s="8"/>
    </row>
    <row r="25" spans="1:6" s="9" customFormat="1" ht="25.5" customHeight="1">
      <c r="A25" s="51" t="s">
        <v>9</v>
      </c>
      <c r="B25" s="51"/>
      <c r="C25" s="51"/>
      <c r="D25" s="17"/>
      <c r="E25" s="8"/>
      <c r="F25" s="8"/>
    </row>
    <row r="26" spans="1:6" s="9" customFormat="1" ht="12.75">
      <c r="A26" s="58" t="s">
        <v>10</v>
      </c>
      <c r="B26" s="58"/>
      <c r="C26" s="58"/>
      <c r="D26" s="12">
        <v>18253.512000000002</v>
      </c>
      <c r="E26" s="8"/>
      <c r="F26" s="8"/>
    </row>
    <row r="27" spans="1:6" s="9" customFormat="1" ht="12.75" customHeight="1">
      <c r="A27" s="52" t="s">
        <v>11</v>
      </c>
      <c r="B27" s="66"/>
      <c r="C27" s="67"/>
      <c r="D27" s="17">
        <v>253225.048</v>
      </c>
      <c r="E27" s="8"/>
      <c r="F27" s="8"/>
    </row>
    <row r="28" spans="1:6" s="9" customFormat="1" ht="12.75">
      <c r="A28" s="58" t="s">
        <v>29</v>
      </c>
      <c r="B28" s="58"/>
      <c r="C28" s="58"/>
      <c r="D28" s="12">
        <v>36845.052</v>
      </c>
      <c r="E28" s="8"/>
      <c r="F28" s="8"/>
    </row>
    <row r="29" spans="1:4" ht="12.75">
      <c r="A29" s="51" t="s">
        <v>12</v>
      </c>
      <c r="B29" s="51"/>
      <c r="C29" s="51"/>
      <c r="D29" s="17">
        <v>290070.10000000003</v>
      </c>
    </row>
    <row r="30" spans="1:4" ht="15">
      <c r="A30" s="65" t="s">
        <v>2</v>
      </c>
      <c r="B30" s="65"/>
      <c r="C30" s="65"/>
      <c r="D30" s="65"/>
    </row>
    <row r="31" spans="1:4" ht="28.5" customHeight="1">
      <c r="A31" s="58" t="s">
        <v>13</v>
      </c>
      <c r="B31" s="58"/>
      <c r="C31" s="58"/>
      <c r="D31" s="12">
        <v>70130.28</v>
      </c>
    </row>
    <row r="32" spans="1:4" ht="12.75">
      <c r="A32" s="58" t="s">
        <v>29</v>
      </c>
      <c r="B32" s="58"/>
      <c r="C32" s="58"/>
      <c r="D32" s="12">
        <v>17239.428</v>
      </c>
    </row>
    <row r="33" spans="1:4" ht="12.75">
      <c r="A33" s="51" t="s">
        <v>14</v>
      </c>
      <c r="B33" s="51"/>
      <c r="C33" s="51"/>
      <c r="D33" s="17">
        <v>87369.708</v>
      </c>
    </row>
    <row r="34" spans="1:4" ht="14.25" customHeight="1">
      <c r="A34" s="68" t="s">
        <v>15</v>
      </c>
      <c r="B34" s="69"/>
      <c r="C34" s="69"/>
      <c r="D34" s="70"/>
    </row>
    <row r="35" spans="1:4" ht="51" customHeight="1">
      <c r="A35" s="48" t="s">
        <v>16</v>
      </c>
      <c r="B35" s="49"/>
      <c r="C35" s="50"/>
      <c r="D35" s="12">
        <v>10800</v>
      </c>
    </row>
    <row r="36" spans="1:4" ht="12.75" customHeight="1">
      <c r="A36" s="71" t="s">
        <v>17</v>
      </c>
      <c r="B36" s="72"/>
      <c r="C36" s="73"/>
      <c r="D36" s="12">
        <v>0</v>
      </c>
    </row>
    <row r="37" spans="1:4" ht="12.75" customHeight="1">
      <c r="A37" s="58" t="s">
        <v>18</v>
      </c>
      <c r="B37" s="58"/>
      <c r="C37" s="58"/>
      <c r="D37" s="12">
        <v>4563.378000000001</v>
      </c>
    </row>
    <row r="38" spans="1:4" ht="12.75" customHeight="1">
      <c r="A38" s="51" t="s">
        <v>19</v>
      </c>
      <c r="B38" s="51"/>
      <c r="C38" s="51"/>
      <c r="D38" s="17">
        <v>15363.378</v>
      </c>
    </row>
    <row r="39" spans="1:4" ht="15">
      <c r="A39" s="68" t="s">
        <v>20</v>
      </c>
      <c r="B39" s="69"/>
      <c r="C39" s="69"/>
      <c r="D39" s="70"/>
    </row>
    <row r="40" spans="1:4" ht="12.75" customHeight="1">
      <c r="A40" s="48" t="s">
        <v>18</v>
      </c>
      <c r="B40" s="49"/>
      <c r="C40" s="50"/>
      <c r="D40" s="12">
        <v>1216.18125</v>
      </c>
    </row>
    <row r="41" spans="1:4" ht="12.75">
      <c r="A41" s="48" t="s">
        <v>21</v>
      </c>
      <c r="B41" s="49"/>
      <c r="C41" s="50"/>
      <c r="D41" s="12">
        <v>1621.5749999999998</v>
      </c>
    </row>
    <row r="42" spans="1:4" ht="12.75" customHeight="1">
      <c r="A42" s="48" t="s">
        <v>38</v>
      </c>
      <c r="B42" s="49"/>
      <c r="C42" s="50"/>
      <c r="D42" s="12">
        <v>1378.3387500000003</v>
      </c>
    </row>
    <row r="43" spans="1:4" ht="12.75" customHeight="1">
      <c r="A43" s="52" t="s">
        <v>22</v>
      </c>
      <c r="B43" s="66"/>
      <c r="C43" s="67"/>
      <c r="D43" s="17">
        <v>2837.75625</v>
      </c>
    </row>
    <row r="44" spans="2:3" ht="12.75">
      <c r="B44" s="18"/>
      <c r="C44" s="18"/>
    </row>
    <row r="45" spans="1:4" ht="19.5" customHeight="1">
      <c r="A45" s="77" t="s">
        <v>23</v>
      </c>
      <c r="B45" s="78"/>
      <c r="C45" s="78"/>
      <c r="D45" s="79"/>
    </row>
    <row r="46" spans="1:4" ht="12.75" customHeight="1">
      <c r="A46" s="74" t="s">
        <v>44</v>
      </c>
      <c r="B46" s="75"/>
      <c r="C46" s="76"/>
      <c r="D46" s="4">
        <v>-50608.19705031031</v>
      </c>
    </row>
    <row r="47" spans="1:4" ht="12.75" customHeight="1">
      <c r="A47" s="74" t="s">
        <v>45</v>
      </c>
      <c r="B47" s="75"/>
      <c r="C47" s="76"/>
      <c r="D47" s="4">
        <v>37036.12378324238</v>
      </c>
    </row>
    <row r="48" spans="1:6" ht="12.75" customHeight="1">
      <c r="A48" s="80" t="s">
        <v>46</v>
      </c>
      <c r="B48" s="80"/>
      <c r="C48" s="80"/>
      <c r="D48" s="4">
        <v>6027.67375</v>
      </c>
      <c r="F48" s="22"/>
    </row>
    <row r="49" spans="1:4" ht="12.75" customHeight="1">
      <c r="A49" s="80" t="s">
        <v>47</v>
      </c>
      <c r="B49" s="80"/>
      <c r="C49" s="80"/>
      <c r="D49" s="4">
        <v>12898.901267067882</v>
      </c>
    </row>
    <row r="50" spans="1:4" ht="33.75" customHeight="1">
      <c r="A50" s="74" t="s">
        <v>48</v>
      </c>
      <c r="B50" s="75"/>
      <c r="C50" s="76"/>
      <c r="D50" s="4">
        <v>356686.6941666667</v>
      </c>
    </row>
    <row r="51" spans="1:5" ht="34.5" customHeight="1">
      <c r="A51" s="74" t="s">
        <v>49</v>
      </c>
      <c r="B51" s="75"/>
      <c r="C51" s="76"/>
      <c r="D51" s="4">
        <v>362041.19591666665</v>
      </c>
      <c r="E51" s="14"/>
    </row>
    <row r="52" spans="1:5" ht="12.75">
      <c r="A52" s="23"/>
      <c r="B52" s="23"/>
      <c r="C52" s="23"/>
      <c r="D52" s="5"/>
      <c r="E52" s="14"/>
    </row>
    <row r="53" spans="1:5" ht="12.75">
      <c r="A53" s="23"/>
      <c r="B53" s="23"/>
      <c r="C53" s="2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20" t="s">
        <v>25</v>
      </c>
    </row>
  </sheetData>
  <sheetProtection/>
  <mergeCells count="47">
    <mergeCell ref="A45:D45"/>
    <mergeCell ref="A46:C46"/>
    <mergeCell ref="A47:C47"/>
    <mergeCell ref="A48:C48"/>
    <mergeCell ref="A49:C49"/>
    <mergeCell ref="A40:C40"/>
    <mergeCell ref="A41:C41"/>
    <mergeCell ref="A42:C42"/>
    <mergeCell ref="A43:C43"/>
    <mergeCell ref="A50:C50"/>
    <mergeCell ref="A51:C51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1" t="s">
        <v>50</v>
      </c>
      <c r="B1" s="81"/>
      <c r="C1" s="81"/>
    </row>
    <row r="2" spans="1:3" ht="15.75">
      <c r="A2" s="81" t="s">
        <v>51</v>
      </c>
      <c r="B2" s="81"/>
      <c r="C2" s="81"/>
    </row>
    <row r="3" spans="1:3" ht="15.75">
      <c r="A3" s="81" t="s">
        <v>52</v>
      </c>
      <c r="B3" s="81"/>
      <c r="C3" s="81"/>
    </row>
    <row r="4" ht="15.75">
      <c r="C4" s="25"/>
    </row>
    <row r="5" spans="1:3" ht="31.5">
      <c r="A5" s="26" t="s">
        <v>53</v>
      </c>
      <c r="B5" s="27" t="s">
        <v>54</v>
      </c>
      <c r="C5" s="28">
        <f>SUM(C7:C9)</f>
        <v>70130.28</v>
      </c>
    </row>
    <row r="6" spans="1:3" ht="15.75">
      <c r="A6" s="29"/>
      <c r="B6" s="30" t="s">
        <v>55</v>
      </c>
      <c r="C6" s="31"/>
    </row>
    <row r="7" spans="1:3" ht="15.75">
      <c r="A7" s="32">
        <v>1</v>
      </c>
      <c r="B7" s="33" t="s">
        <v>56</v>
      </c>
      <c r="C7" s="34">
        <f>5460</f>
        <v>5460</v>
      </c>
    </row>
    <row r="8" spans="1:3" ht="15.75">
      <c r="A8" s="32">
        <v>2</v>
      </c>
      <c r="B8" s="33" t="s">
        <v>57</v>
      </c>
      <c r="C8" s="34">
        <f>6503.96+8166.32</f>
        <v>14670.279999999999</v>
      </c>
    </row>
    <row r="9" spans="1:3" ht="15.75">
      <c r="A9" s="32">
        <v>3</v>
      </c>
      <c r="B9" s="33" t="s">
        <v>58</v>
      </c>
      <c r="C9" s="34">
        <f>50000</f>
        <v>50000</v>
      </c>
    </row>
    <row r="10" spans="1:3" ht="15.75">
      <c r="A10" s="35"/>
      <c r="B10" s="36"/>
      <c r="C10" s="37"/>
    </row>
    <row r="11" spans="1:3" ht="15.75">
      <c r="A11" s="35"/>
      <c r="B11" s="36"/>
      <c r="C11" s="37"/>
    </row>
    <row r="12" spans="1:3" ht="15.75">
      <c r="A12" s="38" t="s">
        <v>59</v>
      </c>
      <c r="C12" s="39" t="s">
        <v>60</v>
      </c>
    </row>
    <row r="13" ht="15.75">
      <c r="C13" s="25"/>
    </row>
    <row r="14" ht="15.75">
      <c r="C14" s="25"/>
    </row>
    <row r="15" spans="1:3" ht="15.75">
      <c r="A15" s="38" t="s">
        <v>61</v>
      </c>
      <c r="C15" s="40" t="s">
        <v>62</v>
      </c>
    </row>
    <row r="16" ht="15.75">
      <c r="C16" s="25"/>
    </row>
    <row r="18" spans="2:3" ht="15.75">
      <c r="B18" s="38"/>
      <c r="C18" s="40"/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2022-03-10T03:51:05Z</dcterms:modified>
  <cp:category/>
  <cp:version/>
  <cp:contentType/>
  <cp:contentStatus/>
</cp:coreProperties>
</file>