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5685C542-B8F7-4F1F-B76D-EA2F90A65EAA}" xr6:coauthVersionLast="41" xr6:coauthVersionMax="41" xr10:uidLastSave="{00000000-0000-0000-0000-000000000000}"/>
  <bookViews>
    <workbookView xWindow="-120" yWindow="-120" windowWidth="29040" windowHeight="15840" tabRatio="808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0" l="1"/>
  <c r="C8" i="10"/>
  <c r="C7" i="10"/>
  <c r="C5" i="10"/>
</calcChain>
</file>

<file path=xl/sharedStrings.xml><?xml version="1.0" encoding="utf-8"?>
<sst xmlns="http://schemas.openxmlformats.org/spreadsheetml/2006/main" count="67" uniqueCount="63">
  <si>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</si>
  <si>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</si>
  <si>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</si>
  <si>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</si>
  <si>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</si>
  <si>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</si>
  <si>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</si>
  <si>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</si>
  <si>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</si>
  <si>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</si>
  <si>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</si>
  <si>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</si>
  <si>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</si>
  <si>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</si>
  <si>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</si>
  <si>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</si>
  <si>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</si>
  <si>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</si>
  <si>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</si>
  <si>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</si>
  <si>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</si>
  <si>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</si>
  <si>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</si>
  <si>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</si>
  <si>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</si>
  <si>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</si>
  <si>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</si>
  <si>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</si>
  <si>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</si>
  <si>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</si>
  <si>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</si>
  <si>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</si>
  <si>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</si>
  <si>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</si>
  <si>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</si>
  <si>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</si>
  <si>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</si>
  <si>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</si>
  <si>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</si>
  <si>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</si>
  <si>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</si>
  <si>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5-й Армии, 37</t>
    </r>
    <r>
      <rPr>
        <b/>
        <sz val="11"/>
        <rFont val="Times New Roman"/>
        <family val="1"/>
        <charset val="204"/>
      </rPr>
      <t xml:space="preserve">
за 2018г.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</si>
  <si>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</si>
  <si>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2018г.</t>
  </si>
  <si>
    <t>по статье "Текущий ремонт" за 2018г.</t>
  </si>
  <si>
    <t>Остаток по размещению кабеля за 2018г.</t>
  </si>
  <si>
    <t>Остаток по содержанию приборов учета (резерв на гос.поверку) за 2018г.</t>
  </si>
  <si>
    <t>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</si>
  <si>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</si>
  <si>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t xml:space="preserve">Сводный реестр выполненных работ по текущему ремонту за 2018год </t>
  </si>
  <si>
    <t>согласно утвержденных смет и актов выполненных работ</t>
  </si>
  <si>
    <t>по жилому дому ул. 5-й Армии, 37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</si>
  <si>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</si>
  <si>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</si>
  <si>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</si>
  <si>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</si>
  <si>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Установка прожектора</t>
  </si>
  <si>
    <t>Вывоз снега спецтехникой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</si>
  <si>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</si>
  <si>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</si>
  <si>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</si>
  <si>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</si>
  <si>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Начислено на содержание общего имущества  по лицевым счетам нанимателям и собственникам жилых помещений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</si>
</sst>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3" formatCode="_-* #,##0.00_р_._-;\-* #,##0.00_р_._-;_-* &quot;-&quot;??_р_._-;_-@_-"/>
    <numFmt numFmtId="175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 wrapText="1"/>
    </xf>
    <xf numFmtId="40" fontId="3" fillId="0" borderId="0" xfId="0" applyNumberFormat="1" applyFont="1"/>
    <xf numFmtId="4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5" fontId="4" fillId="0" borderId="0" xfId="0" applyNumberFormat="1" applyFont="1" applyAlignment="1">
      <alignment horizontal="left" vertical="center" wrapText="1"/>
    </xf>
    <xf numFmtId="40" fontId="5" fillId="0" borderId="1" xfId="1" applyNumberFormat="1" applyFont="1" applyBorder="1" applyAlignment="1">
      <alignment horizontal="center" vertical="center"/>
    </xf>
    <xf numFmtId="40" fontId="4" fillId="0" borderId="1" xfId="1" applyNumberFormat="1" applyFont="1" applyBorder="1" applyAlignment="1">
      <alignment horizontal="center" vertical="center"/>
    </xf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0" fontId="5" fillId="0" borderId="0" xfId="1" applyNumberFormat="1" applyFont="1" applyAlignment="1">
      <alignment horizontal="right" vertical="center"/>
    </xf>
    <xf numFmtId="40" fontId="4" fillId="0" borderId="1" xfId="1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0" fontId="5" fillId="0" borderId="0" xfId="1" applyNumberFormat="1" applyFont="1" applyAlignment="1">
      <alignment horizontal="center" vertical="center"/>
    </xf>
    <xf numFmtId="40" fontId="9" fillId="0" borderId="1" xfId="0" applyNumberFormat="1" applyFont="1" applyBorder="1" applyAlignment="1">
      <alignment horizontal="center" vertical="center" wrapText="1"/>
    </xf>
    <xf numFmtId="0" fontId="12" fillId="0" borderId="0" xfId="0" applyFont="1"/>
    <xf numFmtId="173" fontId="12" fillId="0" borderId="0" xfId="1" applyFont="1"/>
    <xf numFmtId="0" fontId="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73" fontId="1" fillId="2" borderId="1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7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0" fontId="10" fillId="0" borderId="1" xfId="0" applyNumberFormat="1" applyFont="1" applyBorder="1"/>
    <xf numFmtId="0" fontId="12" fillId="0" borderId="0" xfId="0" applyFont="1" applyAlignment="1">
      <alignment horizontal="center"/>
    </xf>
    <xf numFmtId="0" fontId="12" fillId="0" borderId="0" xfId="0" applyFont="1"/>
    <xf numFmtId="173" fontId="12" fillId="0" borderId="0" xfId="1" applyFont="1"/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center" vertical="center"/>
    </xf>
    <xf numFmtId="0" fontId="8" fillId="0" borderId="0" xfId="0" applyFont="1"/>
    <xf numFmtId="173" fontId="8" fillId="0" borderId="0" xfId="1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0" fontId="4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topLeftCell="A43" zoomScaleNormal="100" workbookViewId="0">
      <selection activeCell="A60" sqref="A60:IV77"/>
    </sheetView>
  </sheetViews>
  <sheetFormatPr defaultRowHeight="12.75" x14ac:dyDescent="0.2"/>
  <cols>
    <col min="1" max="1" width="10" style="11" customWidth="1"/>
    <col min="2" max="2" width="9.140625" style="11"/>
    <col min="3" max="3" width="44" style="11" customWidth="1"/>
    <col min="4" max="4" width="12" style="17" bestFit="1" customWidth="1"/>
    <col min="5" max="5" width="11.42578125" style="3" bestFit="1" customWidth="1"/>
    <col min="6" max="6" width="11.28515625" style="3" customWidth="1"/>
    <col min="7" max="16384" width="9.140625" style="1"/>
  </cols>
  <sheetData>
    <row r="1" spans="1:6" ht="55.5" customHeight="1" x14ac:dyDescent="0.2">
      <c r="A1" s="37" t="s">
        <v>41</v>
      </c>
      <c r="B1" s="37"/>
      <c r="C1" s="37"/>
      <c r="D1" s="37"/>
      <c r="E1" s="37"/>
      <c r="F1" s="37"/>
    </row>
    <row r="2" spans="1:6" x14ac:dyDescent="0.2">
      <c r="A2" s="5"/>
      <c r="B2" s="2"/>
      <c r="C2" s="6"/>
      <c r="D2" s="4"/>
    </row>
    <row r="3" spans="1:6" ht="31.5" x14ac:dyDescent="0.2">
      <c r="A3" s="38" t="s">
        <v>31</v>
      </c>
      <c r="B3" s="38"/>
      <c r="C3" s="38"/>
      <c r="D3" s="15" t="s">
        <v>34</v>
      </c>
      <c r="E3" s="15" t="s">
        <v>35</v>
      </c>
      <c r="F3" s="18" t="s">
        <v>32</v>
      </c>
    </row>
    <row r="4" spans="1:6" ht="21" customHeight="1" x14ac:dyDescent="0.2">
      <c r="A4" s="38"/>
      <c r="B4" s="38"/>
      <c r="C4" s="38"/>
      <c r="D4" s="8">
        <v>504936.17</v>
      </c>
      <c r="E4" s="8">
        <v>435497.94</v>
      </c>
      <c r="F4" s="8">
        <v>69438.23000000001</v>
      </c>
    </row>
    <row r="5" spans="1:6" ht="12.75" customHeight="1" x14ac:dyDescent="0.2">
      <c r="A5" s="39" t="s">
        <v>8</v>
      </c>
      <c r="B5" s="40"/>
      <c r="C5" s="40"/>
      <c r="D5" s="40"/>
      <c r="E5" s="40"/>
      <c r="F5" s="41"/>
    </row>
    <row r="6" spans="1:6" ht="38.25" customHeight="1" x14ac:dyDescent="0.2">
      <c r="A6" s="42" t="s">
        <v>62</v>
      </c>
      <c r="B6" s="42"/>
      <c r="C6" s="43"/>
      <c r="D6" s="7">
        <v>293649.93</v>
      </c>
      <c r="E6" s="7">
        <v>229234.13999999998</v>
      </c>
      <c r="F6" s="7">
        <v>64415.79</v>
      </c>
    </row>
    <row r="7" spans="1:6" ht="27.75" customHeight="1" x14ac:dyDescent="0.2">
      <c r="A7" s="44" t="s">
        <v>0</v>
      </c>
      <c r="B7" s="45"/>
      <c r="C7" s="46"/>
      <c r="D7" s="7">
        <v>32190.482000000004</v>
      </c>
      <c r="E7" s="7">
        <v>58175.011999999995</v>
      </c>
      <c r="F7" s="7">
        <v>-25984.529999999992</v>
      </c>
    </row>
    <row r="8" spans="1:6" ht="12.75" customHeight="1" x14ac:dyDescent="0.2">
      <c r="A8" s="47" t="s">
        <v>1</v>
      </c>
      <c r="B8" s="47"/>
      <c r="C8" s="48"/>
      <c r="D8" s="8">
        <v>325840.41200000001</v>
      </c>
      <c r="E8" s="8">
        <v>287409.152</v>
      </c>
      <c r="F8" s="8">
        <v>38431.260000000009</v>
      </c>
    </row>
    <row r="9" spans="1:6" ht="12.75" customHeight="1" x14ac:dyDescent="0.2">
      <c r="A9" s="49" t="s">
        <v>2</v>
      </c>
      <c r="B9" s="50"/>
      <c r="C9" s="50"/>
      <c r="D9" s="50"/>
      <c r="E9" s="50"/>
      <c r="F9" s="51"/>
    </row>
    <row r="10" spans="1:6" ht="25.5" customHeight="1" x14ac:dyDescent="0.2">
      <c r="A10" s="42" t="s">
        <v>3</v>
      </c>
      <c r="B10" s="42"/>
      <c r="C10" s="43"/>
      <c r="D10" s="7">
        <v>121154.62</v>
      </c>
      <c r="E10" s="7">
        <v>94061.38</v>
      </c>
      <c r="F10" s="7">
        <v>27093.239999999991</v>
      </c>
    </row>
    <row r="11" spans="1:6" ht="27" customHeight="1" x14ac:dyDescent="0.2">
      <c r="A11" s="44" t="s">
        <v>4</v>
      </c>
      <c r="B11" s="45"/>
      <c r="C11" s="45"/>
      <c r="D11" s="7">
        <v>15664.739999999998</v>
      </c>
      <c r="E11" s="7">
        <v>15664.739999999998</v>
      </c>
      <c r="F11" s="7">
        <v>0</v>
      </c>
    </row>
    <row r="12" spans="1:6" ht="12.75" customHeight="1" x14ac:dyDescent="0.2">
      <c r="A12" s="47" t="s">
        <v>5</v>
      </c>
      <c r="B12" s="47"/>
      <c r="C12" s="47"/>
      <c r="D12" s="8">
        <v>136819.35999999999</v>
      </c>
      <c r="E12" s="8">
        <v>109726.12</v>
      </c>
      <c r="F12" s="8">
        <v>27093.239999999991</v>
      </c>
    </row>
    <row r="13" spans="1:6" x14ac:dyDescent="0.2">
      <c r="A13" s="2"/>
      <c r="B13" s="2"/>
      <c r="C13" s="2"/>
      <c r="D13" s="4"/>
      <c r="E13" s="4"/>
      <c r="F13" s="4"/>
    </row>
    <row r="14" spans="1:6" x14ac:dyDescent="0.2">
      <c r="A14" s="52" t="s">
        <v>6</v>
      </c>
      <c r="B14" s="52"/>
      <c r="C14" s="52"/>
      <c r="D14" s="8">
        <v>33276.398000000001</v>
      </c>
      <c r="E14" s="8">
        <v>27862.667999999998</v>
      </c>
      <c r="F14" s="8">
        <v>5413.7300000000032</v>
      </c>
    </row>
    <row r="15" spans="1:6" x14ac:dyDescent="0.2">
      <c r="A15" s="5"/>
      <c r="B15" s="5"/>
      <c r="C15" s="5"/>
      <c r="D15" s="4"/>
      <c r="E15" s="4"/>
      <c r="F15" s="4"/>
    </row>
    <row r="16" spans="1:6" ht="12.75" customHeight="1" x14ac:dyDescent="0.2">
      <c r="A16" s="53" t="s">
        <v>30</v>
      </c>
      <c r="B16" s="54"/>
      <c r="C16" s="54"/>
      <c r="D16" s="8">
        <v>9000</v>
      </c>
      <c r="E16" s="8">
        <v>10500</v>
      </c>
      <c r="F16" s="8">
        <v>-1500</v>
      </c>
    </row>
    <row r="17" spans="1:6" ht="12.75" customHeight="1" x14ac:dyDescent="0.2">
      <c r="A17" s="55" t="s">
        <v>7</v>
      </c>
      <c r="B17" s="55"/>
      <c r="C17" s="55"/>
      <c r="D17" s="7">
        <v>9000</v>
      </c>
      <c r="E17" s="7">
        <v>10500</v>
      </c>
      <c r="F17" s="7">
        <v>-1500</v>
      </c>
    </row>
    <row r="18" spans="1:6" ht="12.75" customHeight="1" x14ac:dyDescent="0.2">
      <c r="A18" s="5"/>
      <c r="B18" s="5"/>
      <c r="C18" s="5"/>
      <c r="D18" s="4"/>
      <c r="E18" s="4"/>
    </row>
    <row r="19" spans="1:6" s="10" customFormat="1" x14ac:dyDescent="0.2">
      <c r="A19" s="56" t="s">
        <v>36</v>
      </c>
      <c r="B19" s="57"/>
      <c r="C19" s="58"/>
      <c r="D19" s="62">
        <v>422998.62485254242</v>
      </c>
      <c r="E19" s="9"/>
      <c r="F19" s="9"/>
    </row>
    <row r="20" spans="1:6" s="10" customFormat="1" x14ac:dyDescent="0.2">
      <c r="A20" s="59"/>
      <c r="B20" s="60"/>
      <c r="C20" s="61"/>
      <c r="D20" s="62"/>
      <c r="E20" s="9"/>
      <c r="F20" s="9"/>
    </row>
    <row r="21" spans="1:6" s="10" customFormat="1" ht="15" x14ac:dyDescent="0.2">
      <c r="A21" s="63" t="s">
        <v>8</v>
      </c>
      <c r="B21" s="63"/>
      <c r="C21" s="63"/>
      <c r="D21" s="63"/>
      <c r="E21" s="9"/>
      <c r="F21" s="9"/>
    </row>
    <row r="22" spans="1:6" s="10" customFormat="1" ht="24.75" customHeight="1" x14ac:dyDescent="0.2">
      <c r="A22" s="47" t="s">
        <v>9</v>
      </c>
      <c r="B22" s="47"/>
      <c r="C22" s="47"/>
      <c r="D22" s="8"/>
      <c r="E22" s="9"/>
      <c r="F22" s="9"/>
    </row>
    <row r="23" spans="1:6" s="10" customFormat="1" ht="45.75" customHeight="1" x14ac:dyDescent="0.2">
      <c r="A23" s="44" t="s">
        <v>42</v>
      </c>
      <c r="B23" s="45"/>
      <c r="C23" s="46"/>
      <c r="D23" s="7">
        <v>191467.51</v>
      </c>
    </row>
    <row r="24" spans="1:6" s="10" customFormat="1" ht="12.75" customHeight="1" x14ac:dyDescent="0.2">
      <c r="A24" s="44" t="s">
        <v>37</v>
      </c>
      <c r="B24" s="45"/>
      <c r="C24" s="46"/>
      <c r="D24" s="7">
        <v>30022.080000000002</v>
      </c>
    </row>
    <row r="25" spans="1:6" s="10" customFormat="1" x14ac:dyDescent="0.2">
      <c r="A25" s="47" t="s">
        <v>10</v>
      </c>
      <c r="B25" s="47"/>
      <c r="C25" s="47"/>
      <c r="D25" s="8"/>
    </row>
    <row r="26" spans="1:6" s="10" customFormat="1" x14ac:dyDescent="0.2">
      <c r="A26" s="44" t="s">
        <v>12</v>
      </c>
      <c r="B26" s="45"/>
      <c r="C26" s="46"/>
      <c r="D26" s="7">
        <v>45910.03</v>
      </c>
    </row>
    <row r="27" spans="1:6" s="10" customFormat="1" x14ac:dyDescent="0.2">
      <c r="A27" s="64" t="s">
        <v>11</v>
      </c>
      <c r="B27" s="64"/>
      <c r="C27" s="64"/>
      <c r="D27" s="7">
        <v>16104.744000000002</v>
      </c>
    </row>
    <row r="28" spans="1:6" s="10" customFormat="1" ht="12.75" customHeight="1" x14ac:dyDescent="0.2">
      <c r="A28" s="48" t="s">
        <v>15</v>
      </c>
      <c r="B28" s="65"/>
      <c r="C28" s="66"/>
      <c r="D28" s="8">
        <v>283504.36400000006</v>
      </c>
    </row>
    <row r="29" spans="1:6" s="10" customFormat="1" x14ac:dyDescent="0.2">
      <c r="A29" s="64" t="s">
        <v>33</v>
      </c>
      <c r="B29" s="64"/>
      <c r="C29" s="64"/>
      <c r="D29" s="7">
        <v>43269.55</v>
      </c>
    </row>
    <row r="30" spans="1:6" s="10" customFormat="1" x14ac:dyDescent="0.2">
      <c r="A30" s="44" t="s">
        <v>13</v>
      </c>
      <c r="B30" s="45"/>
      <c r="C30" s="46"/>
      <c r="D30" s="7">
        <v>8052.3720000000012</v>
      </c>
    </row>
    <row r="31" spans="1:6" s="10" customFormat="1" ht="40.5" customHeight="1" x14ac:dyDescent="0.2">
      <c r="A31" s="44" t="s">
        <v>14</v>
      </c>
      <c r="B31" s="45"/>
      <c r="C31" s="46"/>
      <c r="D31" s="7">
        <v>6262.9560000000001</v>
      </c>
    </row>
    <row r="32" spans="1:6" x14ac:dyDescent="0.2">
      <c r="A32" s="47" t="s">
        <v>16</v>
      </c>
      <c r="B32" s="47"/>
      <c r="C32" s="47"/>
      <c r="D32" s="8">
        <v>341089.24200000003</v>
      </c>
      <c r="E32" s="1"/>
      <c r="F32" s="1"/>
    </row>
    <row r="33" spans="1:6" ht="15" x14ac:dyDescent="0.2">
      <c r="A33" s="63" t="s">
        <v>2</v>
      </c>
      <c r="B33" s="63"/>
      <c r="C33" s="63"/>
      <c r="D33" s="63"/>
      <c r="E33" s="1"/>
      <c r="F33" s="1"/>
    </row>
    <row r="34" spans="1:6" x14ac:dyDescent="0.2">
      <c r="A34" s="64" t="s">
        <v>17</v>
      </c>
      <c r="B34" s="64"/>
      <c r="C34" s="64"/>
      <c r="D34" s="7">
        <v>28925.05</v>
      </c>
      <c r="E34" s="1"/>
      <c r="F34" s="1"/>
    </row>
    <row r="35" spans="1:6" x14ac:dyDescent="0.2">
      <c r="A35" s="64" t="s">
        <v>33</v>
      </c>
      <c r="B35" s="64"/>
      <c r="C35" s="64"/>
      <c r="D35" s="7">
        <v>17595.924000000003</v>
      </c>
      <c r="E35" s="1"/>
      <c r="F35" s="1"/>
    </row>
    <row r="36" spans="1:6" x14ac:dyDescent="0.2">
      <c r="A36" s="47" t="s">
        <v>18</v>
      </c>
      <c r="B36" s="47"/>
      <c r="C36" s="47"/>
      <c r="D36" s="8">
        <v>46520.974000000002</v>
      </c>
      <c r="E36" s="1"/>
      <c r="F36" s="1"/>
    </row>
    <row r="37" spans="1:6" ht="14.25" customHeight="1" x14ac:dyDescent="0.25">
      <c r="A37" s="67" t="s">
        <v>19</v>
      </c>
      <c r="B37" s="68"/>
      <c r="C37" s="68"/>
      <c r="D37" s="69"/>
      <c r="E37" s="1"/>
      <c r="F37" s="1"/>
    </row>
    <row r="38" spans="1:6" ht="51" customHeight="1" x14ac:dyDescent="0.2">
      <c r="A38" s="44" t="s">
        <v>20</v>
      </c>
      <c r="B38" s="45"/>
      <c r="C38" s="46"/>
      <c r="D38" s="7">
        <v>14580</v>
      </c>
      <c r="E38" s="1"/>
      <c r="F38" s="1"/>
    </row>
    <row r="39" spans="1:6" ht="12.75" customHeight="1" x14ac:dyDescent="0.2">
      <c r="A39" s="70" t="s">
        <v>21</v>
      </c>
      <c r="B39" s="71"/>
      <c r="C39" s="72"/>
      <c r="D39" s="7">
        <v>13300</v>
      </c>
      <c r="E39" s="1"/>
      <c r="F39" s="1"/>
    </row>
    <row r="40" spans="1:6" ht="12.75" customHeight="1" x14ac:dyDescent="0.2">
      <c r="A40" s="64" t="s">
        <v>22</v>
      </c>
      <c r="B40" s="64"/>
      <c r="C40" s="64"/>
      <c r="D40" s="7">
        <v>4991.4597000000003</v>
      </c>
      <c r="E40" s="1"/>
      <c r="F40" s="1"/>
    </row>
    <row r="41" spans="1:6" ht="12.75" customHeight="1" x14ac:dyDescent="0.2">
      <c r="A41" s="47" t="s">
        <v>23</v>
      </c>
      <c r="B41" s="47"/>
      <c r="C41" s="47"/>
      <c r="D41" s="8">
        <v>32871.459699999999</v>
      </c>
      <c r="E41" s="1"/>
      <c r="F41" s="1"/>
    </row>
    <row r="42" spans="1:6" ht="15" x14ac:dyDescent="0.25">
      <c r="A42" s="67" t="s">
        <v>24</v>
      </c>
      <c r="B42" s="68"/>
      <c r="C42" s="68"/>
      <c r="D42" s="69"/>
      <c r="E42" s="1"/>
      <c r="F42" s="1"/>
    </row>
    <row r="43" spans="1:6" x14ac:dyDescent="0.2">
      <c r="A43" s="64" t="s">
        <v>22</v>
      </c>
      <c r="B43" s="64"/>
      <c r="C43" s="64"/>
      <c r="D43" s="7">
        <v>1144.0677966101694</v>
      </c>
      <c r="E43" s="1"/>
      <c r="F43" s="1"/>
    </row>
    <row r="44" spans="1:6" x14ac:dyDescent="0.2">
      <c r="A44" s="64" t="s">
        <v>25</v>
      </c>
      <c r="B44" s="64"/>
      <c r="C44" s="64"/>
      <c r="D44" s="7">
        <v>1372.8813559322034</v>
      </c>
      <c r="E44" s="1"/>
      <c r="F44" s="1"/>
    </row>
    <row r="45" spans="1:6" x14ac:dyDescent="0.2">
      <c r="A45" s="44" t="s">
        <v>40</v>
      </c>
      <c r="B45" s="45"/>
      <c r="C45" s="46"/>
      <c r="D45" s="7">
        <v>1296.6101694915255</v>
      </c>
      <c r="E45" s="1"/>
      <c r="F45" s="1"/>
    </row>
    <row r="46" spans="1:6" x14ac:dyDescent="0.2">
      <c r="A46" s="47" t="s">
        <v>26</v>
      </c>
      <c r="B46" s="47"/>
      <c r="C46" s="47"/>
      <c r="D46" s="8">
        <v>2516.9491525423728</v>
      </c>
      <c r="E46" s="1"/>
      <c r="F46" s="1"/>
    </row>
    <row r="47" spans="1:6" x14ac:dyDescent="0.2">
      <c r="B47" s="16"/>
      <c r="C47" s="16"/>
      <c r="E47" s="1"/>
      <c r="F47" s="1"/>
    </row>
    <row r="48" spans="1:6" ht="19.5" customHeight="1" x14ac:dyDescent="0.2">
      <c r="A48" s="73" t="s">
        <v>27</v>
      </c>
      <c r="B48" s="74"/>
      <c r="C48" s="74"/>
      <c r="D48" s="75"/>
      <c r="E48" s="1"/>
      <c r="F48" s="1"/>
    </row>
    <row r="49" spans="1:6" x14ac:dyDescent="0.2">
      <c r="A49" s="76" t="s">
        <v>43</v>
      </c>
      <c r="B49" s="77"/>
      <c r="C49" s="78"/>
      <c r="D49" s="8">
        <v>-53680.090000000026</v>
      </c>
      <c r="E49" s="1"/>
      <c r="F49" s="1"/>
    </row>
    <row r="50" spans="1:6" x14ac:dyDescent="0.2">
      <c r="A50" s="76" t="s">
        <v>44</v>
      </c>
      <c r="B50" s="77"/>
      <c r="C50" s="78"/>
      <c r="D50" s="8">
        <v>63205.145999999993</v>
      </c>
      <c r="E50" s="1"/>
      <c r="F50" s="1"/>
    </row>
    <row r="51" spans="1:6" x14ac:dyDescent="0.2">
      <c r="A51" s="79" t="s">
        <v>45</v>
      </c>
      <c r="B51" s="79"/>
      <c r="C51" s="79"/>
      <c r="D51" s="8">
        <v>7983.0508474576272</v>
      </c>
      <c r="E51" s="1"/>
      <c r="F51" s="1"/>
    </row>
    <row r="52" spans="1:6" x14ac:dyDescent="0.2">
      <c r="A52" s="79" t="s">
        <v>46</v>
      </c>
      <c r="B52" s="79"/>
      <c r="C52" s="79"/>
      <c r="D52" s="8">
        <v>-5008.7917000000016</v>
      </c>
      <c r="E52" s="1"/>
      <c r="F52" s="1"/>
    </row>
    <row r="53" spans="1:6" ht="27.75" customHeight="1" x14ac:dyDescent="0.2">
      <c r="A53" s="76" t="s">
        <v>47</v>
      </c>
      <c r="B53" s="77"/>
      <c r="C53" s="78"/>
      <c r="D53" s="8">
        <v>-68009.024228813272</v>
      </c>
      <c r="E53" s="1"/>
      <c r="F53" s="1"/>
    </row>
    <row r="54" spans="1:6" ht="31.5" customHeight="1" x14ac:dyDescent="0.2">
      <c r="A54" s="76" t="s">
        <v>48</v>
      </c>
      <c r="B54" s="77"/>
      <c r="C54" s="78"/>
      <c r="D54" s="8">
        <v>-55509.709081355679</v>
      </c>
      <c r="E54" s="1"/>
      <c r="F54" s="1"/>
    </row>
    <row r="55" spans="1:6" x14ac:dyDescent="0.2">
      <c r="E55" s="1"/>
      <c r="F55" s="1"/>
    </row>
    <row r="56" spans="1:6" x14ac:dyDescent="0.2">
      <c r="A56" s="11" t="s">
        <v>38</v>
      </c>
      <c r="D56" s="14" t="s">
        <v>39</v>
      </c>
      <c r="E56" s="1"/>
      <c r="F56" s="1"/>
    </row>
    <row r="57" spans="1:6" x14ac:dyDescent="0.2">
      <c r="A57" s="13"/>
      <c r="B57" s="13"/>
      <c r="C57" s="13"/>
      <c r="D57" s="14"/>
    </row>
    <row r="58" spans="1:6" x14ac:dyDescent="0.2">
      <c r="A58" s="1"/>
      <c r="D58" s="1"/>
    </row>
    <row r="59" spans="1:6" x14ac:dyDescent="0.2">
      <c r="A59" s="11" t="s">
        <v>28</v>
      </c>
      <c r="D59" s="14" t="s">
        <v>29</v>
      </c>
    </row>
  </sheetData>
  <mergeCells count="48">
    <mergeCell ref="A49:C49"/>
    <mergeCell ref="A50:C50"/>
    <mergeCell ref="A51:C51"/>
    <mergeCell ref="A52:C52"/>
    <mergeCell ref="A53:C53"/>
    <mergeCell ref="A54:C54"/>
    <mergeCell ref="A42:D42"/>
    <mergeCell ref="A43:C43"/>
    <mergeCell ref="A44:C44"/>
    <mergeCell ref="A45:C45"/>
    <mergeCell ref="A46:C46"/>
    <mergeCell ref="A48:D48"/>
    <mergeCell ref="A36:C36"/>
    <mergeCell ref="A37:D37"/>
    <mergeCell ref="A38:C38"/>
    <mergeCell ref="A39:C39"/>
    <mergeCell ref="A40:C40"/>
    <mergeCell ref="A41:C41"/>
    <mergeCell ref="A30:C30"/>
    <mergeCell ref="A31:C31"/>
    <mergeCell ref="A32:C32"/>
    <mergeCell ref="A33:D33"/>
    <mergeCell ref="A34:C34"/>
    <mergeCell ref="A35:C35"/>
    <mergeCell ref="A24:C24"/>
    <mergeCell ref="A25:C25"/>
    <mergeCell ref="A26:C26"/>
    <mergeCell ref="A27:C27"/>
    <mergeCell ref="A28:C28"/>
    <mergeCell ref="A29:C29"/>
    <mergeCell ref="A17:C17"/>
    <mergeCell ref="A19:C20"/>
    <mergeCell ref="D19:D20"/>
    <mergeCell ref="A21:D21"/>
    <mergeCell ref="A22:C22"/>
    <mergeCell ref="A23:C23"/>
    <mergeCell ref="A9:F9"/>
    <mergeCell ref="A10:C10"/>
    <mergeCell ref="A11:C11"/>
    <mergeCell ref="A12:C12"/>
    <mergeCell ref="A14:C14"/>
    <mergeCell ref="A16:C16"/>
    <mergeCell ref="A1:F1"/>
    <mergeCell ref="A3:C4"/>
    <mergeCell ref="A5:F5"/>
    <mergeCell ref="A6:C6"/>
    <mergeCell ref="A7:C7"/>
    <mergeCell ref="A8:C8"/>
  </mergeCells>
  <pageMargins left="0.70866141732283472" right="0" top="0.15748031496062992" bottom="0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B27" sqref="B27"/>
    </sheetView>
  </sheetViews>
  <sheetFormatPr defaultRowHeight="15" x14ac:dyDescent="0.25"/>
  <cols>
    <col min="1" max="1" width="3.5703125" style="19" customWidth="1"/>
    <col min="2" max="2" width="59.140625" style="19" bestFit="1" customWidth="1"/>
    <col min="3" max="3" width="16.140625" style="19" customWidth="1"/>
    <col min="4" max="16384" width="9.140625" style="19"/>
  </cols>
  <sheetData>
    <row r="1" spans="1:3" x14ac:dyDescent="0.25">
      <c r="A1" s="80" t="s">
        <v>49</v>
      </c>
      <c r="B1" s="80"/>
      <c r="C1" s="80"/>
    </row>
    <row r="2" spans="1:3" x14ac:dyDescent="0.25">
      <c r="A2" s="80" t="s">
        <v>50</v>
      </c>
      <c r="B2" s="80"/>
      <c r="C2" s="80"/>
    </row>
    <row r="3" spans="1:3" x14ac:dyDescent="0.25">
      <c r="A3" s="80" t="s">
        <v>51</v>
      </c>
      <c r="B3" s="80"/>
      <c r="C3" s="80"/>
    </row>
    <row r="4" spans="1:3" x14ac:dyDescent="0.25">
      <c r="C4" s="20"/>
    </row>
    <row r="5" spans="1:3" ht="25.5" x14ac:dyDescent="0.25">
      <c r="A5" s="21" t="s">
        <v>52</v>
      </c>
      <c r="B5" s="22" t="s">
        <v>53</v>
      </c>
      <c r="C5" s="23">
        <f>SUM(C7:C9)</f>
        <v>28925.05</v>
      </c>
    </row>
    <row r="6" spans="1:3" x14ac:dyDescent="0.25">
      <c r="A6" s="24"/>
      <c r="B6" s="25" t="s">
        <v>54</v>
      </c>
      <c r="C6" s="26"/>
    </row>
    <row r="7" spans="1:3" x14ac:dyDescent="0.25">
      <c r="A7" s="27">
        <v>1</v>
      </c>
      <c r="B7" s="28" t="s">
        <v>55</v>
      </c>
      <c r="C7" s="29">
        <f>17748.34</f>
        <v>17748.34</v>
      </c>
    </row>
    <row r="8" spans="1:3" x14ac:dyDescent="0.25">
      <c r="A8" s="27">
        <v>3</v>
      </c>
      <c r="B8" s="28" t="s">
        <v>56</v>
      </c>
      <c r="C8" s="29">
        <f>9811.71</f>
        <v>9811.7099999999991</v>
      </c>
    </row>
    <row r="9" spans="1:3" x14ac:dyDescent="0.25">
      <c r="A9" s="27">
        <v>2</v>
      </c>
      <c r="B9" s="28" t="s">
        <v>57</v>
      </c>
      <c r="C9" s="29">
        <f>1365</f>
        <v>1365</v>
      </c>
    </row>
    <row r="10" spans="1:3" x14ac:dyDescent="0.25">
      <c r="A10" s="30"/>
      <c r="B10" s="31"/>
      <c r="C10" s="32"/>
    </row>
    <row r="11" spans="1:3" x14ac:dyDescent="0.25">
      <c r="C11" s="20"/>
    </row>
    <row r="12" spans="1:3" x14ac:dyDescent="0.25">
      <c r="A12" s="1" t="s">
        <v>58</v>
      </c>
      <c r="B12" s="1"/>
      <c r="C12" s="33" t="s">
        <v>59</v>
      </c>
    </row>
    <row r="13" spans="1:3" x14ac:dyDescent="0.25">
      <c r="A13" s="1"/>
      <c r="B13" s="11"/>
      <c r="C13" s="33"/>
    </row>
    <row r="14" spans="1:3" x14ac:dyDescent="0.25">
      <c r="A14" s="1"/>
      <c r="B14" s="11"/>
      <c r="C14" s="33"/>
    </row>
    <row r="15" spans="1:3" x14ac:dyDescent="0.25">
      <c r="A15" s="1"/>
      <c r="B15" s="12"/>
      <c r="C15" s="33"/>
    </row>
    <row r="16" spans="1:3" x14ac:dyDescent="0.25">
      <c r="A16" s="1" t="s">
        <v>60</v>
      </c>
      <c r="B16" s="34"/>
      <c r="C16" s="33" t="s">
        <v>61</v>
      </c>
    </row>
    <row r="17" spans="1:3" x14ac:dyDescent="0.25">
      <c r="A17" s="31"/>
      <c r="B17" s="35"/>
      <c r="C17" s="36"/>
    </row>
    <row r="18" spans="1:3" x14ac:dyDescent="0.25">
      <c r="A18" s="31"/>
      <c r="B18" s="35"/>
      <c r="C18" s="36"/>
    </row>
    <row r="19" spans="1:3" x14ac:dyDescent="0.25">
      <c r="A19" s="31"/>
      <c r="B19" s="35"/>
      <c r="C19" s="36"/>
    </row>
    <row r="20" spans="1:3" x14ac:dyDescent="0.25">
      <c r="A20" s="31"/>
      <c r="B20" s="31"/>
      <c r="C20" s="32"/>
    </row>
    <row r="21" spans="1:3" x14ac:dyDescent="0.25">
      <c r="A21" s="31"/>
      <c r="B21" s="31"/>
      <c r="C21" s="31"/>
    </row>
  </sheetData>
  <mergeCells count="3">
    <mergeCell ref="A1:C1"/>
    <mergeCell ref="A2:C2"/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2019-04-01T01:18:21Z</dcterms:modified>
</cp:coreProperties>
</file>