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2" i="2" l="1"/>
  <c r="C7" i="2"/>
  <c r="C5" i="2"/>
</calcChain>
</file>

<file path=xl/sharedStrings.xml><?xml version="1.0" encoding="utf-8"?>
<sst xmlns="http://schemas.openxmlformats.org/spreadsheetml/2006/main" count="89" uniqueCount="82">
  <si>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Фридриха Энгельса, 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</si>
  <si>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</si>
  <si>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</si>
  <si>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</si>
  <si>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</si>
  <si>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</si>
  <si>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</si>
  <si>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</si>
  <si>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</si>
  <si>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</si>
  <si>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</si>
  <si>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</si>
  <si>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</si>
  <si>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</si>
  <si>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</si>
  <si>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</si>
  <si>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</si>
  <si>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</si>
  <si>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</si>
  <si>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</si>
  <si>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</si>
  <si>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</si>
  <si>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</si>
  <si>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</si>
  <si>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</si>
  <si>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</si>
  <si>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</si>
  <si>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</si>
  <si>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</si>
  <si>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</si>
  <si>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</si>
  <si>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</si>
  <si>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</si>
  <si>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</si>
  <si>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</si>
  <si>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</si>
  <si>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</si>
  <si>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</si>
  <si>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</si>
  <si>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</si>
  <si>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</si>
  <si>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</si>
  <si>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</si>
  <si>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</si>
  <si>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</si>
  <si>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</si>
  <si>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</si>
  <si>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</si>
  <si>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</si>
  <si>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</si>
  <si>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</si>
  <si>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</si>
  <si>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</si>
  <si>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</si>
  <si>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</si>
  <si>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</si>
  <si>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</si>
  <si>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</si>
  <si>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</si>
  <si>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</si>
  <si>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</si>
  <si>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</si>
  <si>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</si>
  <si>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</si>
  <si>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</si>
  <si>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</si>
  <si>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Фридриха Энгельса, 4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</si>
  <si>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</si>
  <si>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</si>
  <si>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</si>
  <si>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</si>
  <si>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Устранение аврийной ситуации системы отопления</t>
  </si>
  <si>
    <t>Установка обратного клапана</t>
  </si>
  <si>
    <t>Установка тамбурных дверей подъезд № 1,3</t>
  </si>
  <si>
    <t>Ремонт трубопровода</t>
  </si>
  <si>
    <t>Ремонт подъезда №1,2,3</t>
  </si>
  <si>
    <t>Вывоз снега</t>
  </si>
  <si>
    <t>Ремонт стеклопакета подъезд №3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</si>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</sst>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center" vertical="center"/>
    </xf>
    <xf numFmtId="167" fontId="5" fillId="4" borderId="1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3" workbookViewId="0">
      <selection activeCell="D65" sqref="D65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6" ht="21" customHeight="1" x14ac:dyDescent="0.2">
      <c r="A4" s="9"/>
      <c r="B4" s="9"/>
      <c r="C4" s="9"/>
      <c r="D4" s="12">
        <v>1076546.3499999999</v>
      </c>
      <c r="E4" s="13">
        <v>1162165.29</v>
      </c>
      <c r="F4" s="14">
        <v>-85618.94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8" t="s">
        <v>6</v>
      </c>
      <c r="B6" s="78"/>
      <c r="C6" s="79"/>
      <c r="D6" s="18">
        <v>443725.62</v>
      </c>
      <c r="E6" s="18">
        <v>449553.08</v>
      </c>
      <c r="F6" s="19">
        <v>-5827.460000000021</v>
      </c>
    </row>
    <row r="7" spans="1:6" ht="27.75" customHeight="1" x14ac:dyDescent="0.2">
      <c r="A7" s="47" t="s">
        <v>7</v>
      </c>
      <c r="B7" s="48"/>
      <c r="C7" s="49"/>
      <c r="D7" s="18">
        <v>220026.68399999998</v>
      </c>
      <c r="E7" s="18">
        <v>267664.30810792092</v>
      </c>
      <c r="F7" s="19">
        <v>-47637.624107920943</v>
      </c>
    </row>
    <row r="8" spans="1:6" ht="12.75" customHeight="1" x14ac:dyDescent="0.2">
      <c r="A8" s="23" t="s">
        <v>8</v>
      </c>
      <c r="B8" s="23"/>
      <c r="C8" s="24"/>
      <c r="D8" s="25">
        <v>663752.304</v>
      </c>
      <c r="E8" s="25">
        <v>717217.388107921</v>
      </c>
      <c r="F8" s="26">
        <v>-53465.084107920964</v>
      </c>
    </row>
    <row r="9" spans="1:6" ht="12.75" customHeight="1" x14ac:dyDescent="0.2">
      <c r="A9" s="27" t="s">
        <v>9</v>
      </c>
      <c r="B9" s="28"/>
      <c r="C9" s="28"/>
      <c r="D9" s="28"/>
      <c r="E9" s="28"/>
      <c r="F9" s="29"/>
    </row>
    <row r="10" spans="1:6" ht="25.5" customHeight="1" x14ac:dyDescent="0.2">
      <c r="A10" s="80" t="s">
        <v>10</v>
      </c>
      <c r="B10" s="80"/>
      <c r="C10" s="81"/>
      <c r="D10" s="18">
        <v>214108.44</v>
      </c>
      <c r="E10" s="18">
        <v>216358.95</v>
      </c>
      <c r="F10" s="19">
        <v>-2250.5100000000093</v>
      </c>
    </row>
    <row r="11" spans="1:6" ht="27" customHeight="1" x14ac:dyDescent="0.2">
      <c r="A11" s="47" t="s">
        <v>11</v>
      </c>
      <c r="B11" s="48"/>
      <c r="C11" s="48"/>
      <c r="D11" s="18">
        <v>105218.52000000002</v>
      </c>
      <c r="E11" s="18">
        <v>127999.2128406546</v>
      </c>
      <c r="F11" s="19">
        <v>-22780.692840654578</v>
      </c>
    </row>
    <row r="12" spans="1:6" ht="12.75" customHeight="1" x14ac:dyDescent="0.2">
      <c r="A12" s="23" t="s">
        <v>12</v>
      </c>
      <c r="B12" s="23"/>
      <c r="C12" s="23"/>
      <c r="D12" s="25">
        <v>319326.96000000002</v>
      </c>
      <c r="E12" s="25">
        <v>344358.16284065461</v>
      </c>
      <c r="F12" s="26">
        <v>-25031.202840654587</v>
      </c>
    </row>
    <row r="13" spans="1:6" ht="13.5" x14ac:dyDescent="0.2">
      <c r="A13" s="27" t="s">
        <v>13</v>
      </c>
      <c r="B13" s="28"/>
      <c r="C13" s="28"/>
      <c r="D13" s="28"/>
      <c r="E13" s="28"/>
      <c r="F13" s="29"/>
    </row>
    <row r="14" spans="1:6" ht="29.25" customHeight="1" x14ac:dyDescent="0.2">
      <c r="A14" s="52" t="s">
        <v>14</v>
      </c>
      <c r="B14" s="52"/>
      <c r="C14" s="52"/>
      <c r="D14" s="18">
        <v>60167.15</v>
      </c>
      <c r="E14" s="18">
        <v>60888.14</v>
      </c>
      <c r="F14" s="19">
        <v>-720.98999999999796</v>
      </c>
    </row>
    <row r="15" spans="1:6" x14ac:dyDescent="0.2">
      <c r="A15" s="47" t="s">
        <v>15</v>
      </c>
      <c r="B15" s="48"/>
      <c r="C15" s="49"/>
      <c r="D15" s="18">
        <v>29567.736000000004</v>
      </c>
      <c r="E15" s="18">
        <v>35969.399051424451</v>
      </c>
      <c r="F15" s="19">
        <v>-6401.6630514244462</v>
      </c>
    </row>
    <row r="16" spans="1:6" x14ac:dyDescent="0.2">
      <c r="A16" s="30" t="s">
        <v>16</v>
      </c>
      <c r="B16" s="30"/>
      <c r="C16" s="30"/>
      <c r="D16" s="25">
        <v>89734.885999999999</v>
      </c>
      <c r="E16" s="25">
        <v>96857.53905142445</v>
      </c>
      <c r="F16" s="26">
        <v>-7122.6530514244514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25">
        <v>3732.2</v>
      </c>
      <c r="E18" s="25">
        <v>3732.2</v>
      </c>
      <c r="F18" s="25">
        <v>0</v>
      </c>
    </row>
    <row r="19" spans="1:6" ht="12.75" customHeight="1" x14ac:dyDescent="0.2">
      <c r="A19" s="30" t="s">
        <v>18</v>
      </c>
      <c r="B19" s="30"/>
      <c r="C19" s="30"/>
      <c r="D19" s="18">
        <v>3732.2</v>
      </c>
      <c r="E19" s="18">
        <v>3732.2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2"/>
      <c r="B21" s="82"/>
      <c r="C21" s="82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1218046.8892333333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444708.85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43654.464000000007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488363.31400000001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105259.1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21827.232000000004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16976.736000000001</v>
      </c>
      <c r="E36" s="39"/>
      <c r="F36" s="39"/>
    </row>
    <row r="37" spans="1:6" x14ac:dyDescent="0.2">
      <c r="A37" s="56" t="s">
        <v>33</v>
      </c>
      <c r="B37" s="56"/>
      <c r="C37" s="56"/>
      <c r="D37" s="25">
        <v>632426.38199999998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500387.5</v>
      </c>
    </row>
    <row r="40" spans="1:6" x14ac:dyDescent="0.2">
      <c r="A40" s="52" t="s">
        <v>30</v>
      </c>
      <c r="B40" s="52"/>
      <c r="C40" s="52"/>
      <c r="D40" s="18">
        <v>41229.216</v>
      </c>
    </row>
    <row r="41" spans="1:6" x14ac:dyDescent="0.2">
      <c r="A41" s="45" t="s">
        <v>35</v>
      </c>
      <c r="B41" s="45"/>
      <c r="C41" s="45"/>
      <c r="D41" s="51">
        <v>541616.71600000001</v>
      </c>
    </row>
    <row r="42" spans="1:6" ht="14.25" customHeight="1" x14ac:dyDescent="0.25">
      <c r="A42" s="83" t="s">
        <v>36</v>
      </c>
      <c r="B42" s="84"/>
      <c r="C42" s="84"/>
      <c r="D42" s="85"/>
    </row>
    <row r="43" spans="1:6" ht="51" customHeight="1" x14ac:dyDescent="0.2">
      <c r="A43" s="47" t="s">
        <v>37</v>
      </c>
      <c r="B43" s="48"/>
      <c r="C43" s="49"/>
      <c r="D43" s="86">
        <v>25380</v>
      </c>
    </row>
    <row r="44" spans="1:6" ht="12.75" customHeight="1" x14ac:dyDescent="0.2">
      <c r="A44" s="20" t="s">
        <v>38</v>
      </c>
      <c r="B44" s="21"/>
      <c r="C44" s="22"/>
      <c r="D44" s="86">
        <v>4075</v>
      </c>
    </row>
    <row r="45" spans="1:6" ht="12.75" customHeight="1" x14ac:dyDescent="0.2">
      <c r="A45" s="52" t="s">
        <v>39</v>
      </c>
      <c r="B45" s="52"/>
      <c r="C45" s="52"/>
      <c r="D45" s="18">
        <v>13460.232899999999</v>
      </c>
    </row>
    <row r="46" spans="1:6" ht="12.75" customHeight="1" x14ac:dyDescent="0.2">
      <c r="A46" s="45" t="s">
        <v>40</v>
      </c>
      <c r="B46" s="45"/>
      <c r="C46" s="45"/>
      <c r="D46" s="51">
        <v>42915.232900000003</v>
      </c>
    </row>
    <row r="47" spans="1:6" ht="15" x14ac:dyDescent="0.25">
      <c r="A47" s="83" t="s">
        <v>41</v>
      </c>
      <c r="B47" s="84"/>
      <c r="C47" s="84"/>
      <c r="D47" s="85"/>
    </row>
    <row r="48" spans="1:6" ht="12.75" customHeight="1" x14ac:dyDescent="0.2">
      <c r="A48" s="47" t="s">
        <v>39</v>
      </c>
      <c r="B48" s="48"/>
      <c r="C48" s="49"/>
      <c r="D48" s="86">
        <v>466.52499999999998</v>
      </c>
    </row>
    <row r="49" spans="1:6" x14ac:dyDescent="0.2">
      <c r="A49" s="47" t="s">
        <v>42</v>
      </c>
      <c r="B49" s="48"/>
      <c r="C49" s="49"/>
      <c r="D49" s="86">
        <v>622.0333333333333</v>
      </c>
    </row>
    <row r="50" spans="1:6" ht="12.75" customHeight="1" x14ac:dyDescent="0.2">
      <c r="A50" s="47" t="s">
        <v>43</v>
      </c>
      <c r="B50" s="48"/>
      <c r="C50" s="49"/>
      <c r="D50" s="86">
        <v>528.72833333333335</v>
      </c>
    </row>
    <row r="51" spans="1:6" ht="12.75" customHeight="1" x14ac:dyDescent="0.2">
      <c r="A51" s="53" t="s">
        <v>44</v>
      </c>
      <c r="B51" s="54"/>
      <c r="C51" s="55"/>
      <c r="D51" s="51">
        <v>1088.5583333333334</v>
      </c>
    </row>
    <row r="52" spans="1:6" ht="15" x14ac:dyDescent="0.25">
      <c r="A52" s="83" t="s">
        <v>45</v>
      </c>
      <c r="B52" s="84"/>
      <c r="C52" s="84"/>
      <c r="D52" s="85"/>
    </row>
    <row r="53" spans="1:6" ht="12.75" customHeight="1" x14ac:dyDescent="0.2">
      <c r="A53" s="47" t="s">
        <v>39</v>
      </c>
      <c r="B53" s="48"/>
      <c r="C53" s="49"/>
      <c r="D53" s="86">
        <v>0</v>
      </c>
    </row>
    <row r="54" spans="1:6" x14ac:dyDescent="0.2">
      <c r="A54" s="47" t="s">
        <v>42</v>
      </c>
      <c r="B54" s="48"/>
      <c r="C54" s="49"/>
      <c r="D54" s="86">
        <v>0</v>
      </c>
    </row>
    <row r="55" spans="1:6" ht="12.75" customHeight="1" x14ac:dyDescent="0.2">
      <c r="A55" s="47" t="s">
        <v>43</v>
      </c>
      <c r="B55" s="48"/>
      <c r="C55" s="49"/>
      <c r="D55" s="86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7" t="s">
        <v>48</v>
      </c>
      <c r="B59" s="88"/>
      <c r="C59" s="89"/>
      <c r="D59" s="62">
        <v>84791.006107920985</v>
      </c>
    </row>
    <row r="60" spans="1:6" x14ac:dyDescent="0.2">
      <c r="A60" s="87" t="s">
        <v>49</v>
      </c>
      <c r="B60" s="88"/>
      <c r="C60" s="89"/>
      <c r="D60" s="62">
        <v>-197258.55315934541</v>
      </c>
    </row>
    <row r="61" spans="1:6" x14ac:dyDescent="0.2">
      <c r="A61" s="90" t="s">
        <v>50</v>
      </c>
      <c r="B61" s="90"/>
      <c r="C61" s="90"/>
      <c r="D61" s="62">
        <v>2643.6416666666664</v>
      </c>
      <c r="F61" s="91"/>
    </row>
    <row r="62" spans="1:6" x14ac:dyDescent="0.2">
      <c r="A62" s="90" t="s">
        <v>51</v>
      </c>
      <c r="B62" s="90"/>
      <c r="C62" s="90"/>
      <c r="D62" s="62">
        <v>0</v>
      </c>
      <c r="F62" s="91"/>
    </row>
    <row r="63" spans="1:6" x14ac:dyDescent="0.2">
      <c r="A63" s="90" t="s">
        <v>52</v>
      </c>
      <c r="B63" s="90"/>
      <c r="C63" s="90"/>
      <c r="D63" s="62">
        <v>53942.306151424447</v>
      </c>
    </row>
    <row r="64" spans="1:6" ht="33.75" customHeight="1" x14ac:dyDescent="0.2">
      <c r="A64" s="92" t="s">
        <v>53</v>
      </c>
      <c r="B64" s="93"/>
      <c r="C64" s="94"/>
      <c r="D64" s="95">
        <v>325175.12323559303</v>
      </c>
    </row>
    <row r="65" spans="1:5" ht="34.5" customHeight="1" x14ac:dyDescent="0.2">
      <c r="A65" s="96" t="s">
        <v>54</v>
      </c>
      <c r="B65" s="97"/>
      <c r="C65" s="98"/>
      <c r="D65" s="63">
        <v>269293.52400225971</v>
      </c>
      <c r="E65" s="64"/>
    </row>
    <row r="66" spans="1:5" x14ac:dyDescent="0.2">
      <c r="A66" s="99"/>
      <c r="B66" s="99"/>
      <c r="C66" s="99"/>
      <c r="D66" s="65"/>
      <c r="E66" s="64"/>
    </row>
    <row r="67" spans="1:5" x14ac:dyDescent="0.2">
      <c r="A67" s="99"/>
      <c r="B67" s="99"/>
      <c r="C67" s="99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9" sqref="B9"/>
    </sheetView>
  </sheetViews>
  <sheetFormatPr defaultRowHeight="15" x14ac:dyDescent="0.25"/>
  <cols>
    <col min="1" max="1" width="3.5703125" style="101" customWidth="1"/>
    <col min="2" max="2" width="59" style="101" customWidth="1"/>
    <col min="3" max="3" width="16.140625" style="101" customWidth="1"/>
    <col min="4" max="16384" width="9.140625" style="101"/>
  </cols>
  <sheetData>
    <row r="1" spans="1:3" x14ac:dyDescent="0.25">
      <c r="A1" s="100" t="s">
        <v>64</v>
      </c>
      <c r="B1" s="100"/>
      <c r="C1" s="100"/>
    </row>
    <row r="2" spans="1:3" x14ac:dyDescent="0.25">
      <c r="A2" s="100" t="s">
        <v>65</v>
      </c>
      <c r="B2" s="100"/>
      <c r="C2" s="100"/>
    </row>
    <row r="3" spans="1:3" x14ac:dyDescent="0.25">
      <c r="A3" s="100" t="s">
        <v>66</v>
      </c>
      <c r="B3" s="100"/>
      <c r="C3" s="100"/>
    </row>
    <row r="4" spans="1:3" x14ac:dyDescent="0.25">
      <c r="C4" s="102"/>
    </row>
    <row r="5" spans="1:3" ht="25.5" x14ac:dyDescent="0.25">
      <c r="A5" s="103" t="s">
        <v>67</v>
      </c>
      <c r="B5" s="104" t="s">
        <v>68</v>
      </c>
      <c r="C5" s="105">
        <f>SUM(C7:C14)</f>
        <v>500387.49999999994</v>
      </c>
    </row>
    <row r="6" spans="1:3" x14ac:dyDescent="0.25">
      <c r="A6" s="106"/>
      <c r="B6" s="107" t="s">
        <v>69</v>
      </c>
      <c r="C6" s="108"/>
    </row>
    <row r="7" spans="1:3" x14ac:dyDescent="0.25">
      <c r="A7" s="109">
        <v>1</v>
      </c>
      <c r="B7" s="110" t="s">
        <v>70</v>
      </c>
      <c r="C7" s="111">
        <f>14599.5+1837.55+10525.72+73000+8290</f>
        <v>108252.76999999999</v>
      </c>
    </row>
    <row r="8" spans="1:3" x14ac:dyDescent="0.25">
      <c r="A8" s="109">
        <v>2</v>
      </c>
      <c r="B8" s="110" t="s">
        <v>71</v>
      </c>
      <c r="C8" s="111">
        <v>3109.69</v>
      </c>
    </row>
    <row r="9" spans="1:3" x14ac:dyDescent="0.25">
      <c r="A9" s="109">
        <v>3</v>
      </c>
      <c r="B9" s="110" t="s">
        <v>72</v>
      </c>
      <c r="C9" s="111">
        <v>13249.84</v>
      </c>
    </row>
    <row r="10" spans="1:3" x14ac:dyDescent="0.25">
      <c r="A10" s="109">
        <v>4</v>
      </c>
      <c r="B10" s="110" t="s">
        <v>73</v>
      </c>
      <c r="C10" s="111">
        <v>115440</v>
      </c>
    </row>
    <row r="11" spans="1:3" x14ac:dyDescent="0.25">
      <c r="A11" s="109">
        <v>5</v>
      </c>
      <c r="B11" s="110" t="s">
        <v>74</v>
      </c>
      <c r="C11" s="111">
        <v>11165.44</v>
      </c>
    </row>
    <row r="12" spans="1:3" x14ac:dyDescent="0.25">
      <c r="A12" s="109">
        <v>6</v>
      </c>
      <c r="B12" s="110" t="s">
        <v>75</v>
      </c>
      <c r="C12" s="111">
        <f>81154.43+81154.43+81154.43</f>
        <v>243463.28999999998</v>
      </c>
    </row>
    <row r="13" spans="1:3" x14ac:dyDescent="0.25">
      <c r="A13" s="109">
        <v>7</v>
      </c>
      <c r="B13" s="110" t="s">
        <v>76</v>
      </c>
      <c r="C13" s="111">
        <v>1506.47</v>
      </c>
    </row>
    <row r="14" spans="1:3" x14ac:dyDescent="0.25">
      <c r="A14" s="109">
        <v>8</v>
      </c>
      <c r="B14" s="110" t="s">
        <v>77</v>
      </c>
      <c r="C14" s="111">
        <v>4200</v>
      </c>
    </row>
    <row r="15" spans="1:3" x14ac:dyDescent="0.25">
      <c r="A15" s="112"/>
      <c r="B15" s="113"/>
      <c r="C15" s="114"/>
    </row>
    <row r="16" spans="1:3" x14ac:dyDescent="0.25">
      <c r="C16" s="102"/>
    </row>
    <row r="17" spans="1:6" x14ac:dyDescent="0.25">
      <c r="A17" s="115" t="s">
        <v>78</v>
      </c>
      <c r="B17" s="116"/>
      <c r="C17" s="116" t="s">
        <v>79</v>
      </c>
      <c r="F17" s="116"/>
    </row>
    <row r="18" spans="1:6" x14ac:dyDescent="0.25">
      <c r="A18" s="115"/>
      <c r="B18" s="116"/>
      <c r="C18" s="116"/>
      <c r="F18" s="116"/>
    </row>
    <row r="19" spans="1:6" x14ac:dyDescent="0.25">
      <c r="A19" s="115"/>
      <c r="B19" s="116"/>
      <c r="C19" s="116"/>
      <c r="F19" s="116"/>
    </row>
    <row r="20" spans="1:6" x14ac:dyDescent="0.25">
      <c r="A20" s="115"/>
      <c r="B20" s="116"/>
      <c r="C20" s="116"/>
      <c r="F20" s="116"/>
    </row>
    <row r="21" spans="1:6" x14ac:dyDescent="0.25">
      <c r="A21" s="115" t="s">
        <v>80</v>
      </c>
      <c r="B21" s="116"/>
      <c r="C21" s="116" t="s">
        <v>81</v>
      </c>
      <c r="F21" s="116"/>
    </row>
    <row r="22" spans="1:6" x14ac:dyDescent="0.25">
      <c r="A22" s="117"/>
      <c r="B22" s="118"/>
      <c r="C22" s="118"/>
      <c r="D22" s="118"/>
    </row>
    <row r="23" spans="1:6" x14ac:dyDescent="0.25">
      <c r="A23" s="113"/>
      <c r="B23" s="119"/>
      <c r="C23" s="120"/>
    </row>
    <row r="24" spans="1:6" x14ac:dyDescent="0.25">
      <c r="A24" s="113"/>
      <c r="B24" s="119"/>
      <c r="C24" s="120"/>
    </row>
    <row r="25" spans="1:6" x14ac:dyDescent="0.25">
      <c r="A25" s="113"/>
      <c r="B25" s="113"/>
      <c r="C25" s="114"/>
    </row>
    <row r="26" spans="1:6" x14ac:dyDescent="0.25">
      <c r="A26" s="113"/>
      <c r="B26" s="113"/>
      <c r="C26" s="1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2020-02-10T08:51:53Z</dcterms:modified>
</cp:coreProperties>
</file>