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>
    <definedName name="_xlnm.Print_Area" localSheetId="0">'2017'!$A$1:$F$65</definedName>
  </definedNames>
  <calcPr fullCalcOnLoad="1"/>
</workbook>
</file>

<file path=xl/sharedStrings.xml><?xml version="1.0" encoding="utf-8"?>
<sst xmlns="http://schemas.openxmlformats.org/spreadsheetml/2006/main" count="79" uniqueCount="72">
  <si>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</si>
  <si>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</si>
  <si>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</si>
  <si>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</si>
  <si>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</si>
  <si>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</si>
  <si>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</si>
  <si>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</si>
  <si>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</si>
  <si>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</si>
  <si>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</si>
  <si>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</si>
  <si>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</si>
  <si>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</si>
  <si>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</si>
  <si>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</si>
  <si>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</si>
  <si>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</si>
  <si>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</si>
  <si>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</si>
  <si>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</si>
  <si>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</si>
  <si>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</si>
  <si>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</si>
  <si>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</si>
  <si>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</si>
  <si>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</si>
  <si>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</si>
  <si>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</si>
  <si>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</si>
  <si>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</si>
  <si>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</si>
  <si>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</si>
  <si>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</si>
  <si>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</si>
  <si>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</si>
  <si>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</si>
  <si>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</si>
  <si>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</si>
  <si>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</si>
  <si>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</si>
  <si>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</si>
  <si>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</si>
  <si>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</si>
  <si>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</si>
  <si>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</si>
  <si>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</si>
  <si>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</si>
  <si>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</si>
  <si>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</si>
  <si>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</si>
  <si>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</si>
  <si>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</si>
  <si>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</si>
  <si>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</si>
  <si>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</si>
  <si>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Свердлова, 24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</si>
  <si>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</si>
  <si>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</si>
  <si>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</si>
  <si>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</si>
  <si>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Свердлова, 24</t>
  </si>
  <si>
    <t>№
п/п</t>
  </si>
  <si>
    <t>Выполнено работ по текущему ремонту всего в рублях :</t>
  </si>
  <si>
    <t>в том числе</t>
  </si>
  <si>
    <t>Ремонт электромонтажного оборудования</t>
  </si>
  <si>
    <t>Разработка проектно-сметной докумнтации на капитальный ремонт</t>
  </si>
  <si>
    <t>Инженерное обследование строительных конструкции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</si>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</sst>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3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/>
    </xf>
    <xf numFmtId="171" fontId="19" fillId="31" borderId="13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3" xfId="58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0">
      <selection activeCell="F24" sqref="F24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35" bestFit="1" customWidth="1"/>
    <col min="5" max="5" width="11.421875" style="3" bestFit="1" customWidth="1"/>
    <col min="6" max="6" width="11.28125" style="3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56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31.5">
      <c r="A3" s="36" t="s">
        <v>39</v>
      </c>
      <c r="B3" s="36"/>
      <c r="C3" s="36"/>
      <c r="D3" s="37" t="s">
        <v>42</v>
      </c>
      <c r="E3" s="37" t="s">
        <v>43</v>
      </c>
      <c r="F3" s="58" t="s">
        <v>40</v>
      </c>
    </row>
    <row r="4" spans="1:6" ht="21" customHeight="1">
      <c r="A4" s="36"/>
      <c r="B4" s="36"/>
      <c r="C4" s="36"/>
      <c r="D4" s="17">
        <v>352398.36</v>
      </c>
      <c r="E4" s="17">
        <v>322032.92</v>
      </c>
      <c r="F4" s="17">
        <v>30365.439999999984</v>
      </c>
    </row>
    <row r="5" spans="1:6" ht="12.75" customHeight="1">
      <c r="A5" s="8" t="s">
        <v>10</v>
      </c>
      <c r="B5" s="9"/>
      <c r="C5" s="9"/>
      <c r="D5" s="9"/>
      <c r="E5" s="9"/>
      <c r="F5" s="10"/>
    </row>
    <row r="6" spans="1:6" ht="38.25" customHeight="1">
      <c r="A6" s="59" t="s">
        <v>0</v>
      </c>
      <c r="B6" s="59"/>
      <c r="C6" s="60"/>
      <c r="D6" s="11">
        <v>202721.27999999997</v>
      </c>
      <c r="E6" s="11">
        <v>180199.13</v>
      </c>
      <c r="F6" s="11">
        <v>22522.149999999994</v>
      </c>
    </row>
    <row r="7" spans="1:6" ht="27.75" customHeight="1">
      <c r="A7" s="25" t="s">
        <v>1</v>
      </c>
      <c r="B7" s="26"/>
      <c r="C7" s="27"/>
      <c r="D7" s="11">
        <v>19385.88</v>
      </c>
      <c r="E7" s="11">
        <v>16432.91</v>
      </c>
      <c r="F7" s="11">
        <v>2952.970000000001</v>
      </c>
    </row>
    <row r="8" spans="1:6" ht="12.75" customHeight="1">
      <c r="A8" s="12" t="s">
        <v>2</v>
      </c>
      <c r="B8" s="12"/>
      <c r="C8" s="13"/>
      <c r="D8" s="17">
        <v>222107.15999999997</v>
      </c>
      <c r="E8" s="17">
        <v>196632.04</v>
      </c>
      <c r="F8" s="17">
        <v>25475.119999999995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9" t="s">
        <v>4</v>
      </c>
      <c r="B10" s="59"/>
      <c r="C10" s="60"/>
      <c r="D10" s="11">
        <v>77943.12</v>
      </c>
      <c r="E10" s="11">
        <v>72755.71</v>
      </c>
      <c r="F10" s="11">
        <v>5187.409999999989</v>
      </c>
    </row>
    <row r="11" spans="1:6" ht="27" customHeight="1">
      <c r="A11" s="25" t="s">
        <v>5</v>
      </c>
      <c r="B11" s="26"/>
      <c r="C11" s="26"/>
      <c r="D11" s="11">
        <v>21149.88</v>
      </c>
      <c r="E11" s="11">
        <v>21149.88</v>
      </c>
      <c r="F11" s="11">
        <v>0</v>
      </c>
    </row>
    <row r="12" spans="1:6" ht="12.75" customHeight="1">
      <c r="A12" s="12" t="s">
        <v>6</v>
      </c>
      <c r="B12" s="12"/>
      <c r="C12" s="12"/>
      <c r="D12" s="17">
        <v>99093</v>
      </c>
      <c r="E12" s="17">
        <v>93905.59000000001</v>
      </c>
      <c r="F12" s="17">
        <v>5187.409999999989</v>
      </c>
    </row>
    <row r="13" spans="1:6" ht="12.75">
      <c r="A13" s="21"/>
      <c r="B13" s="21"/>
      <c r="C13" s="21"/>
      <c r="D13" s="18"/>
      <c r="E13" s="18"/>
      <c r="F13" s="18"/>
    </row>
    <row r="14" spans="1:6" ht="12.75">
      <c r="A14" s="19" t="s">
        <v>7</v>
      </c>
      <c r="B14" s="19"/>
      <c r="C14" s="19"/>
      <c r="D14" s="17">
        <v>23398.2</v>
      </c>
      <c r="E14" s="17">
        <v>21345.29</v>
      </c>
      <c r="F14" s="17">
        <v>2052.91</v>
      </c>
    </row>
    <row r="15" spans="1:6" ht="12.75" customHeight="1">
      <c r="A15" s="21"/>
      <c r="B15" s="21"/>
      <c r="C15" s="21"/>
      <c r="D15" s="18"/>
      <c r="E15" s="18"/>
      <c r="F15" s="11"/>
    </row>
    <row r="16" spans="1:6" ht="12.75" customHeight="1">
      <c r="A16" s="38" t="s">
        <v>38</v>
      </c>
      <c r="B16" s="39"/>
      <c r="C16" s="39"/>
      <c r="D16" s="17">
        <v>7800</v>
      </c>
      <c r="E16" s="17">
        <v>10150</v>
      </c>
      <c r="F16" s="17">
        <v>-2350</v>
      </c>
    </row>
    <row r="17" spans="1:6" ht="12.75" customHeight="1">
      <c r="A17" s="19" t="s">
        <v>8</v>
      </c>
      <c r="B17" s="19"/>
      <c r="C17" s="19"/>
      <c r="D17" s="17">
        <v>6000</v>
      </c>
      <c r="E17" s="17">
        <v>8500</v>
      </c>
      <c r="F17" s="17">
        <v>-2500</v>
      </c>
    </row>
    <row r="18" spans="1:6" ht="12.75" customHeight="1">
      <c r="A18" s="19" t="s">
        <v>9</v>
      </c>
      <c r="B18" s="19"/>
      <c r="C18" s="19"/>
      <c r="D18" s="17">
        <v>1800</v>
      </c>
      <c r="E18" s="17">
        <v>1650</v>
      </c>
      <c r="F18" s="17">
        <v>150</v>
      </c>
    </row>
    <row r="19" spans="1:5" ht="12.75" customHeight="1">
      <c r="A19" s="20"/>
      <c r="B19" s="20"/>
      <c r="C19" s="20"/>
      <c r="D19" s="18"/>
      <c r="E19" s="18"/>
    </row>
    <row r="20" spans="1:6" s="23" customFormat="1" ht="12.75">
      <c r="A20" s="40" t="s">
        <v>44</v>
      </c>
      <c r="B20" s="41"/>
      <c r="C20" s="42"/>
      <c r="D20" s="43">
        <v>452357.33691525424</v>
      </c>
      <c r="E20" s="22"/>
      <c r="F20" s="22"/>
    </row>
    <row r="21" spans="1:6" s="23" customFormat="1" ht="12.75">
      <c r="A21" s="44"/>
      <c r="B21" s="45"/>
      <c r="C21" s="46"/>
      <c r="D21" s="43"/>
      <c r="E21" s="22"/>
      <c r="F21" s="22"/>
    </row>
    <row r="22" spans="1:6" s="23" customFormat="1" ht="15">
      <c r="A22" s="24" t="s">
        <v>10</v>
      </c>
      <c r="B22" s="24"/>
      <c r="C22" s="24"/>
      <c r="D22" s="24"/>
      <c r="E22" s="22"/>
      <c r="F22" s="22"/>
    </row>
    <row r="23" spans="1:6" s="23" customFormat="1" ht="24.75" customHeight="1">
      <c r="A23" s="12" t="s">
        <v>11</v>
      </c>
      <c r="B23" s="12"/>
      <c r="C23" s="12"/>
      <c r="D23" s="17"/>
      <c r="E23" s="22"/>
      <c r="F23" s="22"/>
    </row>
    <row r="24" spans="1:6" s="23" customFormat="1" ht="45.75" customHeight="1">
      <c r="A24" s="25" t="s">
        <v>57</v>
      </c>
      <c r="B24" s="26"/>
      <c r="C24" s="27"/>
      <c r="D24" s="11">
        <v>125706.92</v>
      </c>
      <c r="E24" s="22"/>
      <c r="F24" s="22"/>
    </row>
    <row r="25" spans="1:6" s="23" customFormat="1" ht="12.75" customHeight="1">
      <c r="A25" s="25" t="s">
        <v>45</v>
      </c>
      <c r="B25" s="26"/>
      <c r="C25" s="27"/>
      <c r="D25" s="11">
        <v>1415.4</v>
      </c>
      <c r="E25" s="22"/>
      <c r="F25" s="22"/>
    </row>
    <row r="26" spans="1:6" s="23" customFormat="1" ht="25.5" customHeight="1">
      <c r="A26" s="12" t="s">
        <v>12</v>
      </c>
      <c r="B26" s="12"/>
      <c r="C26" s="12"/>
      <c r="D26" s="17"/>
      <c r="E26" s="22"/>
      <c r="F26" s="22"/>
    </row>
    <row r="27" spans="1:6" s="23" customFormat="1" ht="12.75">
      <c r="A27" s="25" t="s">
        <v>14</v>
      </c>
      <c r="B27" s="26"/>
      <c r="C27" s="27"/>
      <c r="D27" s="11">
        <v>35713.68</v>
      </c>
      <c r="E27" s="22"/>
      <c r="F27" s="22"/>
    </row>
    <row r="28" spans="1:6" s="23" customFormat="1" ht="23.25" customHeight="1">
      <c r="A28" s="28" t="s">
        <v>13</v>
      </c>
      <c r="B28" s="28"/>
      <c r="C28" s="28"/>
      <c r="D28" s="11">
        <v>13745.375999999998</v>
      </c>
      <c r="E28" s="22"/>
      <c r="F28" s="22"/>
    </row>
    <row r="29" spans="1:6" s="23" customFormat="1" ht="12.75" customHeight="1">
      <c r="A29" s="13" t="s">
        <v>17</v>
      </c>
      <c r="B29" s="47"/>
      <c r="C29" s="48"/>
      <c r="D29" s="17">
        <v>176581.376</v>
      </c>
      <c r="E29" s="22"/>
      <c r="F29" s="22"/>
    </row>
    <row r="30" spans="1:6" s="23" customFormat="1" ht="12.75">
      <c r="A30" s="28" t="s">
        <v>41</v>
      </c>
      <c r="B30" s="28"/>
      <c r="C30" s="28"/>
      <c r="D30" s="11">
        <v>33316.07399999999</v>
      </c>
      <c r="E30" s="22"/>
      <c r="F30" s="22"/>
    </row>
    <row r="31" spans="1:6" s="23" customFormat="1" ht="12.75">
      <c r="A31" s="25" t="s">
        <v>15</v>
      </c>
      <c r="B31" s="26"/>
      <c r="C31" s="27"/>
      <c r="D31" s="11">
        <v>6872.687999999999</v>
      </c>
      <c r="E31" s="22"/>
      <c r="F31" s="22"/>
    </row>
    <row r="32" spans="1:6" s="23" customFormat="1" ht="48.75" customHeight="1">
      <c r="A32" s="25" t="s">
        <v>16</v>
      </c>
      <c r="B32" s="26"/>
      <c r="C32" s="27"/>
      <c r="D32" s="11">
        <v>5345.423999999999</v>
      </c>
      <c r="E32" s="22"/>
      <c r="F32" s="22"/>
    </row>
    <row r="33" spans="1:4" ht="12.75">
      <c r="A33" s="12" t="s">
        <v>18</v>
      </c>
      <c r="B33" s="12"/>
      <c r="C33" s="12"/>
      <c r="D33" s="17">
        <v>222115.56199999998</v>
      </c>
    </row>
    <row r="34" spans="1:4" ht="15">
      <c r="A34" s="24" t="s">
        <v>3</v>
      </c>
      <c r="B34" s="24"/>
      <c r="C34" s="24"/>
      <c r="D34" s="24"/>
    </row>
    <row r="35" spans="1:4" ht="28.5" customHeight="1">
      <c r="A35" s="28" t="s">
        <v>19</v>
      </c>
      <c r="B35" s="28"/>
      <c r="C35" s="28"/>
      <c r="D35" s="11">
        <v>198566.4</v>
      </c>
    </row>
    <row r="36" spans="1:4" ht="12.75">
      <c r="A36" s="28" t="s">
        <v>41</v>
      </c>
      <c r="B36" s="28"/>
      <c r="C36" s="28"/>
      <c r="D36" s="11">
        <v>14863.949999999999</v>
      </c>
    </row>
    <row r="37" spans="1:4" ht="12.75">
      <c r="A37" s="12" t="s">
        <v>20</v>
      </c>
      <c r="B37" s="12"/>
      <c r="C37" s="12"/>
      <c r="D37" s="17">
        <v>213430.35</v>
      </c>
    </row>
    <row r="38" spans="1:4" ht="14.25" customHeight="1">
      <c r="A38" s="61" t="s">
        <v>21</v>
      </c>
      <c r="B38" s="62"/>
      <c r="C38" s="62"/>
      <c r="D38" s="63"/>
    </row>
    <row r="39" spans="1:4" ht="51" customHeight="1">
      <c r="A39" s="25" t="s">
        <v>22</v>
      </c>
      <c r="B39" s="26"/>
      <c r="C39" s="27"/>
      <c r="D39" s="11">
        <v>10800</v>
      </c>
    </row>
    <row r="40" spans="1:4" ht="12.75" customHeight="1">
      <c r="A40" s="64" t="s">
        <v>23</v>
      </c>
      <c r="B40" s="65"/>
      <c r="C40" s="66"/>
      <c r="D40" s="11">
        <v>0</v>
      </c>
    </row>
    <row r="41" spans="1:4" ht="12.75" customHeight="1">
      <c r="A41" s="28" t="s">
        <v>24</v>
      </c>
      <c r="B41" s="28"/>
      <c r="C41" s="28"/>
      <c r="D41" s="11">
        <v>3509.73</v>
      </c>
    </row>
    <row r="42" spans="1:4" ht="12.75" customHeight="1">
      <c r="A42" s="12" t="s">
        <v>25</v>
      </c>
      <c r="B42" s="12"/>
      <c r="C42" s="12"/>
      <c r="D42" s="17">
        <v>14309.73</v>
      </c>
    </row>
    <row r="43" spans="1:4" ht="15">
      <c r="A43" s="61" t="s">
        <v>26</v>
      </c>
      <c r="B43" s="62"/>
      <c r="C43" s="62"/>
      <c r="D43" s="63"/>
    </row>
    <row r="44" spans="1:4" ht="12.75">
      <c r="A44" s="28" t="s">
        <v>24</v>
      </c>
      <c r="B44" s="28"/>
      <c r="C44" s="28"/>
      <c r="D44" s="11">
        <v>762.7118644067797</v>
      </c>
    </row>
    <row r="45" spans="1:4" ht="12.75">
      <c r="A45" s="28" t="s">
        <v>27</v>
      </c>
      <c r="B45" s="28"/>
      <c r="C45" s="28"/>
      <c r="D45" s="11">
        <v>915.2542372881353</v>
      </c>
    </row>
    <row r="46" spans="1:4" ht="12.75">
      <c r="A46" s="25" t="s">
        <v>48</v>
      </c>
      <c r="B46" s="26"/>
      <c r="C46" s="27"/>
      <c r="D46" s="11">
        <v>864.406779661017</v>
      </c>
    </row>
    <row r="47" spans="1:4" ht="12.75">
      <c r="A47" s="12" t="s">
        <v>28</v>
      </c>
      <c r="B47" s="12"/>
      <c r="C47" s="12"/>
      <c r="D47" s="17">
        <v>1677.9661016949149</v>
      </c>
    </row>
    <row r="48" spans="1:4" ht="15">
      <c r="A48" s="61" t="s">
        <v>29</v>
      </c>
      <c r="B48" s="62"/>
      <c r="C48" s="62"/>
      <c r="D48" s="63"/>
    </row>
    <row r="49" spans="1:4" ht="12.75" customHeight="1">
      <c r="A49" s="28" t="s">
        <v>24</v>
      </c>
      <c r="B49" s="28"/>
      <c r="C49" s="28"/>
      <c r="D49" s="11">
        <v>305.08474576271186</v>
      </c>
    </row>
    <row r="50" spans="1:4" ht="12.75">
      <c r="A50" s="28" t="s">
        <v>27</v>
      </c>
      <c r="B50" s="28"/>
      <c r="C50" s="28"/>
      <c r="D50" s="11">
        <v>274.57627118644064</v>
      </c>
    </row>
    <row r="51" spans="1:4" ht="12.75">
      <c r="A51" s="28" t="s">
        <v>48</v>
      </c>
      <c r="B51" s="28"/>
      <c r="C51" s="28"/>
      <c r="D51" s="11">
        <v>244.0677966101695</v>
      </c>
    </row>
    <row r="52" spans="1:4" ht="12.75" customHeight="1">
      <c r="A52" s="12" t="s">
        <v>30</v>
      </c>
      <c r="B52" s="12"/>
      <c r="C52" s="12"/>
      <c r="D52" s="17">
        <v>823.728813559322</v>
      </c>
    </row>
    <row r="53" spans="2:3" ht="12.75">
      <c r="B53" s="49"/>
      <c r="C53" s="49"/>
    </row>
    <row r="54" spans="1:4" ht="19.5" customHeight="1">
      <c r="A54" s="50" t="s">
        <v>31</v>
      </c>
      <c r="B54" s="51"/>
      <c r="C54" s="51"/>
      <c r="D54" s="52"/>
    </row>
    <row r="55" spans="1:4" ht="12.75">
      <c r="A55" s="67" t="s">
        <v>49</v>
      </c>
      <c r="B55" s="68"/>
      <c r="C55" s="69"/>
      <c r="D55" s="17">
        <v>-25483.521999999997</v>
      </c>
    </row>
    <row r="56" spans="1:4" ht="12.75">
      <c r="A56" s="67" t="s">
        <v>50</v>
      </c>
      <c r="B56" s="68"/>
      <c r="C56" s="69"/>
      <c r="D56" s="17">
        <v>-119524.76</v>
      </c>
    </row>
    <row r="57" spans="1:6" ht="12.75">
      <c r="A57" s="70" t="s">
        <v>51</v>
      </c>
      <c r="B57" s="70"/>
      <c r="C57" s="70"/>
      <c r="D57" s="17">
        <v>6822.033898305085</v>
      </c>
      <c r="F57" s="71"/>
    </row>
    <row r="58" spans="1:6" ht="12.75">
      <c r="A58" s="70" t="s">
        <v>52</v>
      </c>
      <c r="B58" s="70"/>
      <c r="C58" s="70"/>
      <c r="D58" s="17">
        <v>826.271186440678</v>
      </c>
      <c r="F58" s="71"/>
    </row>
    <row r="59" spans="1:4" ht="12.75">
      <c r="A59" s="70" t="s">
        <v>53</v>
      </c>
      <c r="B59" s="70"/>
      <c r="C59" s="70"/>
      <c r="D59" s="17">
        <v>7035.560000000001</v>
      </c>
    </row>
    <row r="60" spans="1:4" ht="33.75" customHeight="1">
      <c r="A60" s="67" t="s">
        <v>54</v>
      </c>
      <c r="B60" s="68"/>
      <c r="C60" s="69"/>
      <c r="D60" s="17">
        <v>116871.61277118657</v>
      </c>
    </row>
    <row r="61" spans="1:5" ht="34.5" customHeight="1">
      <c r="A61" s="67" t="s">
        <v>55</v>
      </c>
      <c r="B61" s="68"/>
      <c r="C61" s="69"/>
      <c r="D61" s="17">
        <v>-13452.80414406766</v>
      </c>
      <c r="E61" s="29"/>
    </row>
    <row r="63" spans="1:4" ht="12.75">
      <c r="A63" s="30" t="s">
        <v>46</v>
      </c>
      <c r="D63" s="31" t="s">
        <v>47</v>
      </c>
    </row>
    <row r="64" spans="1:4" ht="12.75">
      <c r="A64" s="32"/>
      <c r="B64" s="32"/>
      <c r="C64" s="32"/>
      <c r="D64" s="31"/>
    </row>
    <row r="65" spans="1:4" ht="12.75">
      <c r="A65" s="30" t="s">
        <v>32</v>
      </c>
      <c r="D65" s="35" t="s">
        <v>35</v>
      </c>
    </row>
    <row r="68" spans="2:4" ht="12.75" hidden="1">
      <c r="B68" s="53"/>
      <c r="C68" s="54" t="s">
        <v>34</v>
      </c>
      <c r="D68" s="55"/>
    </row>
    <row r="69" spans="1:5" ht="26.25" customHeight="1" hidden="1">
      <c r="A69" s="56" t="s">
        <v>37</v>
      </c>
      <c r="B69" s="56"/>
      <c r="C69" s="56"/>
      <c r="D69" s="56"/>
      <c r="E69" s="22"/>
    </row>
    <row r="70" spans="1:4" ht="12.75" hidden="1">
      <c r="A70" s="53" t="s">
        <v>33</v>
      </c>
      <c r="B70" s="53"/>
      <c r="C70" s="53"/>
      <c r="D70" s="57">
        <v>-28642.57</v>
      </c>
    </row>
    <row r="71" spans="2:4" ht="12.75" hidden="1">
      <c r="B71" s="53"/>
      <c r="C71" s="53"/>
      <c r="D71" s="55"/>
    </row>
    <row r="72" spans="1:4" ht="12.75" hidden="1">
      <c r="A72" s="30" t="s">
        <v>36</v>
      </c>
      <c r="D72" s="55"/>
    </row>
    <row r="73" spans="1:4" ht="12.75" hidden="1">
      <c r="A73" s="30" t="s">
        <v>58</v>
      </c>
      <c r="D73" s="55"/>
    </row>
    <row r="74" spans="1:4" ht="14.25" customHeight="1" hidden="1">
      <c r="A74" s="33"/>
      <c r="B74" s="34"/>
      <c r="C74" s="34"/>
      <c r="D74" s="31"/>
    </row>
  </sheetData>
  <sheetProtection/>
  <mergeCells count="56">
    <mergeCell ref="A69:D69"/>
    <mergeCell ref="A56:C56"/>
    <mergeCell ref="A57:C57"/>
    <mergeCell ref="A58:C58"/>
    <mergeCell ref="A59:C59"/>
    <mergeCell ref="A60:C60"/>
    <mergeCell ref="A61:C61"/>
    <mergeCell ref="A49:C49"/>
    <mergeCell ref="A50:C50"/>
    <mergeCell ref="A51:C51"/>
    <mergeCell ref="A52:C52"/>
    <mergeCell ref="A54:D54"/>
    <mergeCell ref="A55:C55"/>
    <mergeCell ref="A43:D43"/>
    <mergeCell ref="A44:C44"/>
    <mergeCell ref="A45:C45"/>
    <mergeCell ref="A46:C46"/>
    <mergeCell ref="A47:C47"/>
    <mergeCell ref="A48:D48"/>
    <mergeCell ref="A37:C37"/>
    <mergeCell ref="A38:D38"/>
    <mergeCell ref="A39:C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59</v>
      </c>
      <c r="C1" s="73"/>
    </row>
    <row r="2" spans="1:3" ht="15">
      <c r="A2" s="72"/>
      <c r="B2" s="73" t="s">
        <v>60</v>
      </c>
      <c r="C2" s="73"/>
    </row>
    <row r="3" spans="1:3" ht="15">
      <c r="A3" s="72"/>
      <c r="B3" s="73" t="s">
        <v>61</v>
      </c>
      <c r="C3" s="73"/>
    </row>
    <row r="4" spans="1:3" ht="15">
      <c r="A4" s="72"/>
      <c r="B4" s="72"/>
      <c r="C4" s="75"/>
    </row>
    <row r="5" spans="1:5" ht="24">
      <c r="A5" s="76" t="s">
        <v>62</v>
      </c>
      <c r="B5" s="77" t="s">
        <v>63</v>
      </c>
      <c r="C5" s="78">
        <f>SUM(C7:C9)</f>
        <v>198566.4</v>
      </c>
      <c r="E5" s="79"/>
    </row>
    <row r="6" spans="1:3" ht="15">
      <c r="A6" s="80"/>
      <c r="B6" s="81" t="s">
        <v>64</v>
      </c>
      <c r="C6" s="82"/>
    </row>
    <row r="7" spans="1:3" ht="15">
      <c r="A7" s="83">
        <v>1</v>
      </c>
      <c r="B7" s="84" t="s">
        <v>65</v>
      </c>
      <c r="C7" s="82">
        <f>4240+2250</f>
        <v>6490</v>
      </c>
    </row>
    <row r="8" spans="1:3" ht="15">
      <c r="A8" s="83">
        <v>2</v>
      </c>
      <c r="B8" s="84" t="s">
        <v>66</v>
      </c>
      <c r="C8" s="82">
        <f>49076.4+40000+28000</f>
        <v>117076.4</v>
      </c>
    </row>
    <row r="9" spans="1:3" ht="15">
      <c r="A9" s="83">
        <v>3</v>
      </c>
      <c r="B9" s="84" t="s">
        <v>67</v>
      </c>
      <c r="C9" s="82">
        <f>36317.11+38682.89</f>
        <v>75000</v>
      </c>
    </row>
    <row r="10" spans="1:3" ht="15">
      <c r="A10" s="85"/>
      <c r="B10" s="72"/>
      <c r="C10" s="75"/>
    </row>
    <row r="11" ht="15">
      <c r="C11" s="86"/>
    </row>
    <row r="12" spans="1:3" ht="15">
      <c r="A12" s="87" t="s">
        <v>68</v>
      </c>
      <c r="C12" s="88" t="s">
        <v>69</v>
      </c>
    </row>
    <row r="13" spans="2:3" ht="15">
      <c r="B13" s="89"/>
      <c r="C13" s="90"/>
    </row>
    <row r="14" spans="2:3" ht="15">
      <c r="B14" s="89"/>
      <c r="C14" s="90"/>
    </row>
    <row r="15" spans="2:3" ht="15">
      <c r="B15" s="89"/>
      <c r="C15" s="90"/>
    </row>
    <row r="16" spans="1:3" ht="15">
      <c r="A16" s="87" t="s">
        <v>70</v>
      </c>
      <c r="C16" s="88" t="s">
        <v>71</v>
      </c>
    </row>
    <row r="17" ht="15">
      <c r="C17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2018-04-03T02:26:52Z</dcterms:modified>
  <cp:category/>
  <cp:version/>
  <cp:contentType/>
  <cp:contentStatus/>
</cp:coreProperties>
</file>