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8" i="2" l="1"/>
  <c r="C11" i="2"/>
  <c r="C9" i="2" l="1"/>
  <c r="C5" i="2" s="1"/>
</calcChain>
</file>

<file path=xl/sharedStrings.xml><?xml version="1.0" encoding="utf-8"?>
<sst xmlns="http://schemas.openxmlformats.org/spreadsheetml/2006/main" count="78" uniqueCount="71">
  <si>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5-й Армии, 61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</si>
  <si>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</si>
  <si>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</si>
  <si>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</si>
  <si>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</si>
  <si>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</si>
  <si>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</si>
  <si>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</si>
  <si>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</si>
  <si>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</si>
  <si>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</si>
  <si>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</si>
  <si>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</si>
  <si>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</si>
  <si>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</si>
  <si>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</si>
  <si>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</si>
  <si>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</si>
  <si>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</si>
  <si>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</si>
  <si>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</si>
  <si>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</si>
  <si>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</si>
  <si>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</si>
  <si>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</si>
  <si>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</si>
  <si>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</si>
  <si>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</si>
  <si>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</si>
  <si>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</si>
  <si>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</si>
  <si>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</si>
  <si>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</si>
  <si>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</si>
  <si>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</si>
  <si>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</si>
  <si>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</si>
  <si>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</si>
  <si>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</si>
  <si>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</si>
  <si>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</si>
  <si>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</si>
  <si>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</si>
  <si>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</si>
  <si>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</si>
  <si>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</si>
  <si>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</si>
  <si>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</si>
  <si>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</si>
  <si>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</si>
  <si>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</si>
  <si>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</si>
  <si>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</si>
  <si>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</si>
  <si>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</si>
  <si>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</si>
  <si>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</si>
  <si>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</si>
  <si>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</si>
  <si>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</si>
  <si>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</si>
  <si>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</si>
  <si>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</si>
  <si>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</si>
  <si>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</si>
  <si>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5-й Армии, 61</t>
  </si>
  <si>
    <t>Ремонт канализации</t>
  </si>
  <si>
    <t>Ремонт подъезда № 3</t>
  </si>
  <si>
    <t>Очистка чердачных помещений</t>
  </si>
  <si>
    <t>Установка балансировочных и шаровых кранов</t>
  </si>
  <si>
    <t>Установка почтовых ящиков подъезд № 1,3,4,5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</si>
</sst>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6" fillId="0" borderId="0" xfId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43" fontId="11" fillId="0" borderId="0" xfId="1" applyFont="1"/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Fill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0" fontId="9" fillId="0" borderId="0" xfId="0" applyFont="1" applyBorder="1"/>
    <xf numFmtId="43" fontId="9" fillId="0" borderId="0" xfId="1" applyFont="1" applyBorder="1"/>
    <xf numFmtId="40" fontId="12" fillId="0" borderId="1" xfId="0" applyNumberFormat="1" applyFont="1" applyFill="1" applyBorder="1"/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topLeftCell="A49" workbookViewId="0">
      <selection activeCell="A67" sqref="A67:XFD87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9" bestFit="1" customWidth="1"/>
    <col min="5" max="5" width="11.42578125" style="2" bestFit="1" customWidth="1"/>
    <col min="6" max="6" width="11.28515625" style="2" customWidth="1"/>
    <col min="7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62" width="9.140625" style="1" customWidth="1"/>
    <col min="263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8" width="9.140625" style="1" customWidth="1"/>
    <col min="519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4" width="9.140625" style="1" customWidth="1"/>
    <col min="775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30" width="9.140625" style="1" customWidth="1"/>
    <col min="1031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6" width="9.140625" style="1" customWidth="1"/>
    <col min="1287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42" width="9.140625" style="1" customWidth="1"/>
    <col min="1543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8" width="9.140625" style="1" customWidth="1"/>
    <col min="1799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4" width="9.140625" style="1" customWidth="1"/>
    <col min="2055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10" width="9.140625" style="1" customWidth="1"/>
    <col min="2311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6" width="9.140625" style="1" customWidth="1"/>
    <col min="2567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22" width="9.140625" style="1" customWidth="1"/>
    <col min="2823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8" width="9.140625" style="1" customWidth="1"/>
    <col min="3079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4" width="9.140625" style="1" customWidth="1"/>
    <col min="3335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90" width="9.140625" style="1" customWidth="1"/>
    <col min="3591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6" width="9.140625" style="1" customWidth="1"/>
    <col min="3847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102" width="9.140625" style="1" customWidth="1"/>
    <col min="4103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8" width="9.140625" style="1" customWidth="1"/>
    <col min="4359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4" width="9.140625" style="1" customWidth="1"/>
    <col min="4615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70" width="9.140625" style="1" customWidth="1"/>
    <col min="4871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6" width="9.140625" style="1" customWidth="1"/>
    <col min="5127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82" width="9.140625" style="1" customWidth="1"/>
    <col min="5383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8" width="9.140625" style="1" customWidth="1"/>
    <col min="5639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4" width="9.140625" style="1" customWidth="1"/>
    <col min="5895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50" width="9.140625" style="1" customWidth="1"/>
    <col min="6151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6" width="9.140625" style="1" customWidth="1"/>
    <col min="6407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62" width="9.140625" style="1" customWidth="1"/>
    <col min="6663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8" width="9.140625" style="1" customWidth="1"/>
    <col min="6919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4" width="9.140625" style="1" customWidth="1"/>
    <col min="7175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30" width="9.140625" style="1" customWidth="1"/>
    <col min="7431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6" width="9.140625" style="1" customWidth="1"/>
    <col min="7687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42" width="9.140625" style="1" customWidth="1"/>
    <col min="7943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8" width="9.140625" style="1" customWidth="1"/>
    <col min="8199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4" width="9.140625" style="1" customWidth="1"/>
    <col min="8455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10" width="9.140625" style="1" customWidth="1"/>
    <col min="8711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6" width="9.140625" style="1" customWidth="1"/>
    <col min="8967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22" width="9.140625" style="1" customWidth="1"/>
    <col min="9223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8" width="9.140625" style="1" customWidth="1"/>
    <col min="9479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4" width="9.140625" style="1" customWidth="1"/>
    <col min="9735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90" width="9.140625" style="1" customWidth="1"/>
    <col min="9991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6" width="9.140625" style="1" customWidth="1"/>
    <col min="10247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502" width="9.140625" style="1" customWidth="1"/>
    <col min="10503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8" width="9.140625" style="1" customWidth="1"/>
    <col min="10759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4" width="9.140625" style="1" customWidth="1"/>
    <col min="11015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70" width="9.140625" style="1" customWidth="1"/>
    <col min="11271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6" width="9.140625" style="1" customWidth="1"/>
    <col min="11527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82" width="9.140625" style="1" customWidth="1"/>
    <col min="11783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8" width="9.140625" style="1" customWidth="1"/>
    <col min="12039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4" width="9.140625" style="1" customWidth="1"/>
    <col min="12295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50" width="9.140625" style="1" customWidth="1"/>
    <col min="12551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6" width="9.140625" style="1" customWidth="1"/>
    <col min="12807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62" width="9.140625" style="1" customWidth="1"/>
    <col min="13063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8" width="9.140625" style="1" customWidth="1"/>
    <col min="13319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4" width="9.140625" style="1" customWidth="1"/>
    <col min="13575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30" width="9.140625" style="1" customWidth="1"/>
    <col min="13831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6" width="9.140625" style="1" customWidth="1"/>
    <col min="14087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42" width="9.140625" style="1" customWidth="1"/>
    <col min="14343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8" width="9.140625" style="1" customWidth="1"/>
    <col min="14599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4" width="9.140625" style="1" customWidth="1"/>
    <col min="14855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10" width="9.140625" style="1" customWidth="1"/>
    <col min="15111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6" width="9.140625" style="1" customWidth="1"/>
    <col min="15367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22" width="9.140625" style="1" customWidth="1"/>
    <col min="15623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8" width="9.140625" style="1" customWidth="1"/>
    <col min="15879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4" width="9.140625" style="1" customWidth="1"/>
    <col min="16135" max="16384" width="9.140625" style="1"/>
  </cols>
  <sheetData>
    <row r="1" spans="1:6" ht="55.5" customHeight="1" x14ac:dyDescent="0.2">
      <c r="A1" s="84" t="s">
        <v>0</v>
      </c>
      <c r="B1" s="84"/>
      <c r="C1" s="84"/>
      <c r="D1" s="84"/>
      <c r="E1" s="84"/>
      <c r="F1" s="84"/>
    </row>
    <row r="2" spans="1:6" x14ac:dyDescent="0.2">
      <c r="A2" s="4"/>
      <c r="B2" s="5"/>
      <c r="C2" s="6"/>
      <c r="D2" s="3"/>
    </row>
    <row r="3" spans="1:6" ht="31.5" x14ac:dyDescent="0.2">
      <c r="A3" s="85" t="s">
        <v>1</v>
      </c>
      <c r="B3" s="85"/>
      <c r="C3" s="85"/>
      <c r="D3" s="17" t="s">
        <v>2</v>
      </c>
      <c r="E3" s="17" t="s">
        <v>3</v>
      </c>
      <c r="F3" s="20" t="s">
        <v>4</v>
      </c>
    </row>
    <row r="4" spans="1:6" ht="21" customHeight="1" x14ac:dyDescent="0.2">
      <c r="A4" s="85"/>
      <c r="B4" s="85"/>
      <c r="C4" s="85"/>
      <c r="D4" s="8">
        <v>827754.88000000012</v>
      </c>
      <c r="E4" s="8">
        <v>714815.37</v>
      </c>
      <c r="F4" s="8">
        <v>112939.50999999997</v>
      </c>
    </row>
    <row r="5" spans="1:6" ht="12.75" customHeight="1" x14ac:dyDescent="0.2">
      <c r="A5" s="76" t="s">
        <v>5</v>
      </c>
      <c r="B5" s="77"/>
      <c r="C5" s="77"/>
      <c r="D5" s="77"/>
      <c r="E5" s="77"/>
      <c r="F5" s="78"/>
    </row>
    <row r="6" spans="1:6" ht="38.25" customHeight="1" x14ac:dyDescent="0.2">
      <c r="A6" s="79" t="s">
        <v>6</v>
      </c>
      <c r="B6" s="79"/>
      <c r="C6" s="80"/>
      <c r="D6" s="7">
        <v>537284.64</v>
      </c>
      <c r="E6" s="7">
        <v>460874.19</v>
      </c>
      <c r="F6" s="7">
        <v>76410.449999999983</v>
      </c>
    </row>
    <row r="7" spans="1:6" ht="27.75" customHeight="1" x14ac:dyDescent="0.2">
      <c r="A7" s="55" t="s">
        <v>7</v>
      </c>
      <c r="B7" s="56"/>
      <c r="C7" s="57"/>
      <c r="D7" s="7">
        <v>9908.0400000000009</v>
      </c>
      <c r="E7" s="7">
        <v>9908.0400000000009</v>
      </c>
      <c r="F7" s="7">
        <v>0</v>
      </c>
    </row>
    <row r="8" spans="1:6" ht="12.75" customHeight="1" x14ac:dyDescent="0.2">
      <c r="A8" s="48" t="s">
        <v>8</v>
      </c>
      <c r="B8" s="48"/>
      <c r="C8" s="62"/>
      <c r="D8" s="8">
        <v>547192.68000000005</v>
      </c>
      <c r="E8" s="8">
        <v>470782.23</v>
      </c>
      <c r="F8" s="8">
        <v>76410.449999999983</v>
      </c>
    </row>
    <row r="9" spans="1:6" ht="12.75" customHeight="1" x14ac:dyDescent="0.2">
      <c r="A9" s="81" t="s">
        <v>9</v>
      </c>
      <c r="B9" s="82"/>
      <c r="C9" s="82"/>
      <c r="D9" s="82"/>
      <c r="E9" s="82"/>
      <c r="F9" s="83"/>
    </row>
    <row r="10" spans="1:6" ht="25.5" customHeight="1" x14ac:dyDescent="0.2">
      <c r="A10" s="79" t="s">
        <v>10</v>
      </c>
      <c r="B10" s="79"/>
      <c r="C10" s="80"/>
      <c r="D10" s="7">
        <v>211469.08</v>
      </c>
      <c r="E10" s="7">
        <v>178531.79</v>
      </c>
      <c r="F10" s="7">
        <v>32937.289999999979</v>
      </c>
    </row>
    <row r="11" spans="1:6" ht="27" customHeight="1" x14ac:dyDescent="0.2">
      <c r="A11" s="55" t="s">
        <v>11</v>
      </c>
      <c r="B11" s="56"/>
      <c r="C11" s="56"/>
      <c r="D11" s="7">
        <v>4750.2</v>
      </c>
      <c r="E11" s="7">
        <v>4750.2</v>
      </c>
      <c r="F11" s="7">
        <v>0</v>
      </c>
    </row>
    <row r="12" spans="1:6" ht="12.75" customHeight="1" x14ac:dyDescent="0.2">
      <c r="A12" s="48" t="s">
        <v>12</v>
      </c>
      <c r="B12" s="48"/>
      <c r="C12" s="48"/>
      <c r="D12" s="8">
        <v>216219.28</v>
      </c>
      <c r="E12" s="8">
        <v>183281.99000000002</v>
      </c>
      <c r="F12" s="8">
        <v>32937.289999999979</v>
      </c>
    </row>
    <row r="13" spans="1:6" x14ac:dyDescent="0.2">
      <c r="A13" s="11"/>
      <c r="B13" s="11"/>
      <c r="C13" s="11"/>
      <c r="D13" s="9"/>
      <c r="E13" s="9"/>
      <c r="F13" s="9"/>
    </row>
    <row r="14" spans="1:6" x14ac:dyDescent="0.2">
      <c r="A14" s="75" t="s">
        <v>13</v>
      </c>
      <c r="B14" s="75"/>
      <c r="C14" s="75"/>
      <c r="D14" s="8">
        <v>53842.92</v>
      </c>
      <c r="E14" s="8">
        <v>48751.149999999994</v>
      </c>
      <c r="F14" s="8">
        <v>5091.7700000000041</v>
      </c>
    </row>
    <row r="15" spans="1:6" x14ac:dyDescent="0.2">
      <c r="A15" s="10"/>
      <c r="B15" s="10"/>
      <c r="C15" s="10"/>
      <c r="D15" s="9"/>
      <c r="E15" s="9"/>
      <c r="F15" s="9"/>
    </row>
    <row r="16" spans="1:6" ht="12.75" customHeight="1" x14ac:dyDescent="0.2">
      <c r="A16" s="65" t="s">
        <v>14</v>
      </c>
      <c r="B16" s="66"/>
      <c r="C16" s="66"/>
      <c r="D16" s="8">
        <v>10500</v>
      </c>
      <c r="E16" s="8">
        <v>12000</v>
      </c>
      <c r="F16" s="8">
        <v>-1500</v>
      </c>
    </row>
    <row r="17" spans="1:6" ht="12.75" customHeight="1" x14ac:dyDescent="0.2">
      <c r="A17" s="67" t="s">
        <v>15</v>
      </c>
      <c r="B17" s="67"/>
      <c r="C17" s="67"/>
      <c r="D17" s="7">
        <v>9000</v>
      </c>
      <c r="E17" s="7">
        <v>10500</v>
      </c>
      <c r="F17" s="7">
        <v>-1500</v>
      </c>
    </row>
    <row r="18" spans="1:6" ht="12.75" customHeight="1" x14ac:dyDescent="0.2">
      <c r="A18" s="67" t="s">
        <v>16</v>
      </c>
      <c r="B18" s="67"/>
      <c r="C18" s="67"/>
      <c r="D18" s="7">
        <v>1500</v>
      </c>
      <c r="E18" s="7">
        <v>1500</v>
      </c>
      <c r="F18" s="7">
        <v>0</v>
      </c>
    </row>
    <row r="19" spans="1:6" ht="12.75" customHeight="1" x14ac:dyDescent="0.2">
      <c r="A19" s="10"/>
      <c r="B19" s="10"/>
      <c r="C19" s="10"/>
      <c r="D19" s="9"/>
      <c r="E19" s="9"/>
    </row>
    <row r="20" spans="1:6" s="13" customFormat="1" x14ac:dyDescent="0.2">
      <c r="A20" s="68" t="s">
        <v>17</v>
      </c>
      <c r="B20" s="69"/>
      <c r="C20" s="70"/>
      <c r="D20" s="74">
        <v>940777.18783050857</v>
      </c>
      <c r="E20" s="12"/>
      <c r="F20" s="12"/>
    </row>
    <row r="21" spans="1:6" s="13" customFormat="1" x14ac:dyDescent="0.2">
      <c r="A21" s="71"/>
      <c r="B21" s="72"/>
      <c r="C21" s="73"/>
      <c r="D21" s="74"/>
      <c r="E21" s="12"/>
      <c r="F21" s="12"/>
    </row>
    <row r="22" spans="1:6" s="13" customFormat="1" ht="15" x14ac:dyDescent="0.2">
      <c r="A22" s="61" t="s">
        <v>5</v>
      </c>
      <c r="B22" s="61"/>
      <c r="C22" s="61"/>
      <c r="D22" s="61"/>
      <c r="E22" s="12"/>
      <c r="F22" s="12"/>
    </row>
    <row r="23" spans="1:6" s="13" customFormat="1" ht="24.75" customHeight="1" x14ac:dyDescent="0.2">
      <c r="A23" s="48" t="s">
        <v>18</v>
      </c>
      <c r="B23" s="48"/>
      <c r="C23" s="48"/>
      <c r="D23" s="8"/>
    </row>
    <row r="24" spans="1:6" s="13" customFormat="1" ht="45.75" customHeight="1" x14ac:dyDescent="0.2">
      <c r="A24" s="55" t="s">
        <v>19</v>
      </c>
      <c r="B24" s="56"/>
      <c r="C24" s="57"/>
      <c r="D24" s="7">
        <v>310295.28000000003</v>
      </c>
    </row>
    <row r="25" spans="1:6" s="13" customFormat="1" ht="12.75" customHeight="1" x14ac:dyDescent="0.2">
      <c r="A25" s="55" t="s">
        <v>20</v>
      </c>
      <c r="B25" s="56"/>
      <c r="C25" s="57"/>
      <c r="D25" s="7">
        <v>47907.37</v>
      </c>
    </row>
    <row r="26" spans="1:6" s="13" customFormat="1" ht="25.5" customHeight="1" x14ac:dyDescent="0.2">
      <c r="A26" s="48" t="s">
        <v>21</v>
      </c>
      <c r="B26" s="48"/>
      <c r="C26" s="48"/>
      <c r="D26" s="8"/>
    </row>
    <row r="27" spans="1:6" s="13" customFormat="1" x14ac:dyDescent="0.2">
      <c r="A27" s="55" t="s">
        <v>22</v>
      </c>
      <c r="B27" s="56"/>
      <c r="C27" s="57"/>
      <c r="D27" s="7">
        <v>82112.52</v>
      </c>
    </row>
    <row r="28" spans="1:6" s="13" customFormat="1" ht="18" customHeight="1" x14ac:dyDescent="0.2">
      <c r="A28" s="55" t="s">
        <v>23</v>
      </c>
      <c r="B28" s="56"/>
      <c r="C28" s="57"/>
      <c r="D28" s="7">
        <v>10267.549999999999</v>
      </c>
    </row>
    <row r="29" spans="1:6" s="13" customFormat="1" ht="23.25" customHeight="1" x14ac:dyDescent="0.2">
      <c r="A29" s="47" t="s">
        <v>24</v>
      </c>
      <c r="B29" s="47"/>
      <c r="C29" s="47"/>
      <c r="D29" s="7">
        <v>26140.32</v>
      </c>
    </row>
    <row r="30" spans="1:6" s="13" customFormat="1" ht="12.75" customHeight="1" x14ac:dyDescent="0.2">
      <c r="A30" s="62" t="s">
        <v>25</v>
      </c>
      <c r="B30" s="63"/>
      <c r="C30" s="64"/>
      <c r="D30" s="8">
        <v>476723.04000000004</v>
      </c>
    </row>
    <row r="31" spans="1:6" s="13" customFormat="1" x14ac:dyDescent="0.2">
      <c r="A31" s="47" t="s">
        <v>26</v>
      </c>
      <c r="B31" s="47"/>
      <c r="C31" s="47"/>
      <c r="D31" s="7">
        <v>68619.350000000006</v>
      </c>
    </row>
    <row r="32" spans="1:6" s="13" customFormat="1" x14ac:dyDescent="0.2">
      <c r="A32" s="55" t="s">
        <v>27</v>
      </c>
      <c r="B32" s="56"/>
      <c r="C32" s="57"/>
      <c r="D32" s="7">
        <v>13070.16</v>
      </c>
    </row>
    <row r="33" spans="1:6" s="13" customFormat="1" ht="48.75" customHeight="1" x14ac:dyDescent="0.2">
      <c r="A33" s="55" t="s">
        <v>28</v>
      </c>
      <c r="B33" s="56"/>
      <c r="C33" s="57"/>
      <c r="D33" s="7">
        <v>10165.68</v>
      </c>
    </row>
    <row r="34" spans="1:6" x14ac:dyDescent="0.2">
      <c r="A34" s="48" t="s">
        <v>29</v>
      </c>
      <c r="B34" s="48"/>
      <c r="C34" s="48"/>
      <c r="D34" s="8">
        <v>568578.2300000001</v>
      </c>
      <c r="E34" s="1"/>
      <c r="F34" s="1"/>
    </row>
    <row r="35" spans="1:6" ht="15" x14ac:dyDescent="0.2">
      <c r="A35" s="61" t="s">
        <v>9</v>
      </c>
      <c r="B35" s="61"/>
      <c r="C35" s="61"/>
      <c r="D35" s="61"/>
      <c r="E35" s="1"/>
      <c r="F35" s="1"/>
    </row>
    <row r="36" spans="1:6" ht="28.5" customHeight="1" x14ac:dyDescent="0.2">
      <c r="A36" s="47" t="s">
        <v>30</v>
      </c>
      <c r="B36" s="47"/>
      <c r="C36" s="47"/>
      <c r="D36" s="7">
        <v>307462.49</v>
      </c>
      <c r="E36" s="1"/>
      <c r="F36" s="1"/>
    </row>
    <row r="37" spans="1:6" x14ac:dyDescent="0.2">
      <c r="A37" s="47" t="s">
        <v>26</v>
      </c>
      <c r="B37" s="47"/>
      <c r="C37" s="47"/>
      <c r="D37" s="7">
        <v>28076.639999999996</v>
      </c>
      <c r="E37" s="1"/>
      <c r="F37" s="1"/>
    </row>
    <row r="38" spans="1:6" x14ac:dyDescent="0.2">
      <c r="A38" s="48" t="s">
        <v>31</v>
      </c>
      <c r="B38" s="48"/>
      <c r="C38" s="48"/>
      <c r="D38" s="8">
        <v>335539.13</v>
      </c>
      <c r="E38" s="1"/>
      <c r="F38" s="1"/>
    </row>
    <row r="39" spans="1:6" ht="14.25" customHeight="1" x14ac:dyDescent="0.25">
      <c r="A39" s="52" t="s">
        <v>32</v>
      </c>
      <c r="B39" s="53"/>
      <c r="C39" s="53"/>
      <c r="D39" s="54"/>
      <c r="E39" s="1"/>
      <c r="F39" s="1"/>
    </row>
    <row r="40" spans="1:6" ht="51" customHeight="1" x14ac:dyDescent="0.2">
      <c r="A40" s="55" t="s">
        <v>33</v>
      </c>
      <c r="B40" s="56"/>
      <c r="C40" s="57"/>
      <c r="D40" s="7">
        <v>25380</v>
      </c>
      <c r="E40" s="1"/>
      <c r="F40" s="1"/>
    </row>
    <row r="41" spans="1:6" ht="12.75" customHeight="1" x14ac:dyDescent="0.2">
      <c r="A41" s="58" t="s">
        <v>34</v>
      </c>
      <c r="B41" s="59"/>
      <c r="C41" s="60"/>
      <c r="D41" s="7">
        <v>0</v>
      </c>
      <c r="E41" s="1"/>
      <c r="F41" s="1"/>
    </row>
    <row r="42" spans="1:6" ht="12.75" customHeight="1" x14ac:dyDescent="0.2">
      <c r="A42" s="47" t="s">
        <v>35</v>
      </c>
      <c r="B42" s="47"/>
      <c r="C42" s="47"/>
      <c r="D42" s="7">
        <v>8076.4379999999992</v>
      </c>
      <c r="E42" s="1"/>
      <c r="F42" s="1"/>
    </row>
    <row r="43" spans="1:6" ht="12.75" customHeight="1" x14ac:dyDescent="0.2">
      <c r="A43" s="48" t="s">
        <v>36</v>
      </c>
      <c r="B43" s="48"/>
      <c r="C43" s="48"/>
      <c r="D43" s="8">
        <v>33456.438000000002</v>
      </c>
      <c r="E43" s="1"/>
      <c r="F43" s="1"/>
    </row>
    <row r="44" spans="1:6" ht="15" x14ac:dyDescent="0.25">
      <c r="A44" s="52" t="s">
        <v>37</v>
      </c>
      <c r="B44" s="53"/>
      <c r="C44" s="53"/>
      <c r="D44" s="54"/>
      <c r="E44" s="1"/>
      <c r="F44" s="1"/>
    </row>
    <row r="45" spans="1:6" x14ac:dyDescent="0.2">
      <c r="A45" s="47" t="s">
        <v>35</v>
      </c>
      <c r="B45" s="47"/>
      <c r="C45" s="47"/>
      <c r="D45" s="7">
        <v>1144.0677966101694</v>
      </c>
      <c r="E45" s="1"/>
      <c r="F45" s="1"/>
    </row>
    <row r="46" spans="1:6" x14ac:dyDescent="0.2">
      <c r="A46" s="47" t="s">
        <v>38</v>
      </c>
      <c r="B46" s="47"/>
      <c r="C46" s="47"/>
      <c r="D46" s="7">
        <v>1372.8813559322034</v>
      </c>
      <c r="E46" s="1"/>
      <c r="F46" s="1"/>
    </row>
    <row r="47" spans="1:6" x14ac:dyDescent="0.2">
      <c r="A47" s="55" t="s">
        <v>39</v>
      </c>
      <c r="B47" s="56"/>
      <c r="C47" s="57"/>
      <c r="D47" s="7">
        <v>1296.6101694915255</v>
      </c>
      <c r="E47" s="1"/>
      <c r="F47" s="1"/>
    </row>
    <row r="48" spans="1:6" x14ac:dyDescent="0.2">
      <c r="A48" s="48" t="s">
        <v>40</v>
      </c>
      <c r="B48" s="48"/>
      <c r="C48" s="48"/>
      <c r="D48" s="8">
        <v>2516.9491525423728</v>
      </c>
      <c r="E48" s="1"/>
      <c r="F48" s="1"/>
    </row>
    <row r="49" spans="1:6" ht="15" x14ac:dyDescent="0.25">
      <c r="A49" s="52" t="s">
        <v>41</v>
      </c>
      <c r="B49" s="53"/>
      <c r="C49" s="53"/>
      <c r="D49" s="54"/>
      <c r="E49" s="1"/>
      <c r="F49" s="1"/>
    </row>
    <row r="50" spans="1:6" ht="12.75" customHeight="1" x14ac:dyDescent="0.2">
      <c r="A50" s="47" t="s">
        <v>35</v>
      </c>
      <c r="B50" s="47"/>
      <c r="C50" s="47"/>
      <c r="D50" s="7">
        <v>254.23728813559325</v>
      </c>
      <c r="E50" s="1"/>
      <c r="F50" s="1"/>
    </row>
    <row r="51" spans="1:6" x14ac:dyDescent="0.2">
      <c r="A51" s="47" t="s">
        <v>38</v>
      </c>
      <c r="B51" s="47"/>
      <c r="C51" s="47"/>
      <c r="D51" s="7">
        <v>228.81355932203383</v>
      </c>
      <c r="E51" s="1"/>
      <c r="F51" s="1"/>
    </row>
    <row r="52" spans="1:6" x14ac:dyDescent="0.2">
      <c r="A52" s="47" t="s">
        <v>39</v>
      </c>
      <c r="B52" s="47"/>
      <c r="C52" s="47"/>
      <c r="D52" s="7">
        <v>203.3898305084746</v>
      </c>
      <c r="E52" s="1"/>
      <c r="F52" s="1"/>
    </row>
    <row r="53" spans="1:6" ht="12.75" customHeight="1" x14ac:dyDescent="0.2">
      <c r="A53" s="48" t="s">
        <v>42</v>
      </c>
      <c r="B53" s="48"/>
      <c r="C53" s="48"/>
      <c r="D53" s="8">
        <v>686.4406779661017</v>
      </c>
      <c r="E53" s="1"/>
      <c r="F53" s="1"/>
    </row>
    <row r="54" spans="1:6" x14ac:dyDescent="0.2">
      <c r="B54" s="18"/>
      <c r="C54" s="18"/>
      <c r="E54" s="1"/>
      <c r="F54" s="1"/>
    </row>
    <row r="55" spans="1:6" ht="19.5" customHeight="1" x14ac:dyDescent="0.2">
      <c r="A55" s="49" t="s">
        <v>43</v>
      </c>
      <c r="B55" s="50"/>
      <c r="C55" s="50"/>
      <c r="D55" s="51"/>
      <c r="E55" s="1"/>
      <c r="F55" s="1"/>
    </row>
    <row r="56" spans="1:6" x14ac:dyDescent="0.2">
      <c r="A56" s="43" t="s">
        <v>44</v>
      </c>
      <c r="B56" s="44"/>
      <c r="C56" s="45"/>
      <c r="D56" s="8">
        <v>-97796.000000000029</v>
      </c>
      <c r="E56" s="1"/>
      <c r="F56" s="1"/>
    </row>
    <row r="57" spans="1:6" x14ac:dyDescent="0.2">
      <c r="A57" s="43" t="s">
        <v>45</v>
      </c>
      <c r="B57" s="44"/>
      <c r="C57" s="45"/>
      <c r="D57" s="8">
        <v>-152257.13999999998</v>
      </c>
      <c r="E57" s="1"/>
      <c r="F57" s="1"/>
    </row>
    <row r="58" spans="1:6" x14ac:dyDescent="0.2">
      <c r="A58" s="46" t="s">
        <v>46</v>
      </c>
      <c r="B58" s="46"/>
      <c r="C58" s="46"/>
      <c r="D58" s="8">
        <v>7983.0508474576272</v>
      </c>
      <c r="E58" s="1"/>
      <c r="F58" s="1"/>
    </row>
    <row r="59" spans="1:6" x14ac:dyDescent="0.2">
      <c r="A59" s="46" t="s">
        <v>47</v>
      </c>
      <c r="B59" s="46"/>
      <c r="C59" s="46"/>
      <c r="D59" s="8">
        <v>813.5593220338983</v>
      </c>
      <c r="E59" s="1"/>
      <c r="F59" s="1"/>
    </row>
    <row r="60" spans="1:6" x14ac:dyDescent="0.2">
      <c r="A60" s="46" t="s">
        <v>48</v>
      </c>
      <c r="B60" s="46"/>
      <c r="C60" s="46"/>
      <c r="D60" s="8">
        <v>15294.711999999992</v>
      </c>
      <c r="E60" s="1"/>
      <c r="F60" s="1"/>
    </row>
    <row r="61" spans="1:6" ht="33.75" customHeight="1" x14ac:dyDescent="0.2">
      <c r="A61" s="43" t="s">
        <v>49</v>
      </c>
      <c r="B61" s="44"/>
      <c r="C61" s="45"/>
      <c r="D61" s="8">
        <v>-35674.221508474708</v>
      </c>
      <c r="E61" s="1"/>
      <c r="F61" s="1"/>
    </row>
    <row r="62" spans="1:6" ht="34.5" customHeight="1" x14ac:dyDescent="0.2">
      <c r="A62" s="43" t="s">
        <v>50</v>
      </c>
      <c r="B62" s="44"/>
      <c r="C62" s="45"/>
      <c r="D62" s="8">
        <v>-261636.03933898319</v>
      </c>
      <c r="E62" s="1"/>
      <c r="F62" s="1"/>
    </row>
    <row r="63" spans="1:6" x14ac:dyDescent="0.2">
      <c r="E63" s="1"/>
      <c r="F63" s="1"/>
    </row>
    <row r="64" spans="1:6" x14ac:dyDescent="0.2">
      <c r="A64" s="14" t="s">
        <v>51</v>
      </c>
      <c r="D64" s="15" t="s">
        <v>52</v>
      </c>
      <c r="E64" s="1"/>
      <c r="F64" s="1"/>
    </row>
    <row r="65" spans="1:6" x14ac:dyDescent="0.2">
      <c r="A65" s="16"/>
      <c r="B65" s="16"/>
      <c r="C65" s="16"/>
      <c r="D65" s="15"/>
      <c r="E65" s="1"/>
      <c r="F65" s="1"/>
    </row>
    <row r="66" spans="1:6" x14ac:dyDescent="0.2">
      <c r="A66" s="14" t="s">
        <v>53</v>
      </c>
      <c r="D66" s="19" t="s">
        <v>54</v>
      </c>
      <c r="E66" s="1"/>
      <c r="F66" s="1"/>
    </row>
  </sheetData>
  <mergeCells count="56">
    <mergeCell ref="A1:F1"/>
    <mergeCell ref="A3:C4"/>
    <mergeCell ref="A11:C11"/>
    <mergeCell ref="A12:C12"/>
    <mergeCell ref="A14:C14"/>
    <mergeCell ref="A5:F5"/>
    <mergeCell ref="A6:C6"/>
    <mergeCell ref="A7:C7"/>
    <mergeCell ref="A8:C8"/>
    <mergeCell ref="A9:F9"/>
    <mergeCell ref="A10:C10"/>
    <mergeCell ref="A16:C16"/>
    <mergeCell ref="A17:C17"/>
    <mergeCell ref="A18:C18"/>
    <mergeCell ref="A20:C21"/>
    <mergeCell ref="D20:D21"/>
    <mergeCell ref="A28:C28"/>
    <mergeCell ref="A29:C29"/>
    <mergeCell ref="A30:C30"/>
    <mergeCell ref="A31:C31"/>
    <mergeCell ref="A22:D22"/>
    <mergeCell ref="A23:C23"/>
    <mergeCell ref="A24:C24"/>
    <mergeCell ref="A25:C25"/>
    <mergeCell ref="A26:C26"/>
    <mergeCell ref="A27:C27"/>
    <mergeCell ref="A43:C43"/>
    <mergeCell ref="A32:C32"/>
    <mergeCell ref="A33:C33"/>
    <mergeCell ref="A34:C34"/>
    <mergeCell ref="A35:D35"/>
    <mergeCell ref="A36:C36"/>
    <mergeCell ref="A37:C37"/>
    <mergeCell ref="A38:C38"/>
    <mergeCell ref="A39:D39"/>
    <mergeCell ref="A40:C40"/>
    <mergeCell ref="A41:C41"/>
    <mergeCell ref="A42:C42"/>
    <mergeCell ref="A56:C56"/>
    <mergeCell ref="A44:D44"/>
    <mergeCell ref="A45:C45"/>
    <mergeCell ref="A46:C46"/>
    <mergeCell ref="A47:C47"/>
    <mergeCell ref="A48:C48"/>
    <mergeCell ref="A49:D49"/>
    <mergeCell ref="A50:C50"/>
    <mergeCell ref="A51:C51"/>
    <mergeCell ref="A52:C52"/>
    <mergeCell ref="A53:C53"/>
    <mergeCell ref="A55:D55"/>
    <mergeCell ref="A57:C57"/>
    <mergeCell ref="A58:C58"/>
    <mergeCell ref="A59:C59"/>
    <mergeCell ref="A60:C60"/>
    <mergeCell ref="A61:C61"/>
    <mergeCell ref="A62:C6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A13" sqref="A13"/>
    </sheetView>
  </sheetViews>
  <sheetFormatPr defaultRowHeight="15" x14ac:dyDescent="0.25"/>
  <cols>
    <col min="1" max="1" width="5.140625" style="21" customWidth="1"/>
    <col min="2" max="2" width="62.140625" style="21" customWidth="1"/>
    <col min="3" max="3" width="16.140625" style="21" customWidth="1"/>
    <col min="4" max="255" width="9.140625" style="21"/>
    <col min="256" max="256" width="5.140625" style="21" customWidth="1"/>
    <col min="257" max="257" width="64.7109375" style="21" customWidth="1"/>
    <col min="258" max="258" width="16.140625" style="21" customWidth="1"/>
    <col min="259" max="511" width="9.140625" style="21"/>
    <col min="512" max="512" width="5.140625" style="21" customWidth="1"/>
    <col min="513" max="513" width="64.7109375" style="21" customWidth="1"/>
    <col min="514" max="514" width="16.140625" style="21" customWidth="1"/>
    <col min="515" max="767" width="9.140625" style="21"/>
    <col min="768" max="768" width="5.140625" style="21" customWidth="1"/>
    <col min="769" max="769" width="64.7109375" style="21" customWidth="1"/>
    <col min="770" max="770" width="16.140625" style="21" customWidth="1"/>
    <col min="771" max="1023" width="9.140625" style="21"/>
    <col min="1024" max="1024" width="5.140625" style="21" customWidth="1"/>
    <col min="1025" max="1025" width="64.7109375" style="21" customWidth="1"/>
    <col min="1026" max="1026" width="16.140625" style="21" customWidth="1"/>
    <col min="1027" max="1279" width="9.140625" style="21"/>
    <col min="1280" max="1280" width="5.140625" style="21" customWidth="1"/>
    <col min="1281" max="1281" width="64.7109375" style="21" customWidth="1"/>
    <col min="1282" max="1282" width="16.140625" style="21" customWidth="1"/>
    <col min="1283" max="1535" width="9.140625" style="21"/>
    <col min="1536" max="1536" width="5.140625" style="21" customWidth="1"/>
    <col min="1537" max="1537" width="64.7109375" style="21" customWidth="1"/>
    <col min="1538" max="1538" width="16.140625" style="21" customWidth="1"/>
    <col min="1539" max="1791" width="9.140625" style="21"/>
    <col min="1792" max="1792" width="5.140625" style="21" customWidth="1"/>
    <col min="1793" max="1793" width="64.7109375" style="21" customWidth="1"/>
    <col min="1794" max="1794" width="16.140625" style="21" customWidth="1"/>
    <col min="1795" max="2047" width="9.140625" style="21"/>
    <col min="2048" max="2048" width="5.140625" style="21" customWidth="1"/>
    <col min="2049" max="2049" width="64.7109375" style="21" customWidth="1"/>
    <col min="2050" max="2050" width="16.140625" style="21" customWidth="1"/>
    <col min="2051" max="2303" width="9.140625" style="21"/>
    <col min="2304" max="2304" width="5.140625" style="21" customWidth="1"/>
    <col min="2305" max="2305" width="64.7109375" style="21" customWidth="1"/>
    <col min="2306" max="2306" width="16.140625" style="21" customWidth="1"/>
    <col min="2307" max="2559" width="9.140625" style="21"/>
    <col min="2560" max="2560" width="5.140625" style="21" customWidth="1"/>
    <col min="2561" max="2561" width="64.7109375" style="21" customWidth="1"/>
    <col min="2562" max="2562" width="16.140625" style="21" customWidth="1"/>
    <col min="2563" max="2815" width="9.140625" style="21"/>
    <col min="2816" max="2816" width="5.140625" style="21" customWidth="1"/>
    <col min="2817" max="2817" width="64.7109375" style="21" customWidth="1"/>
    <col min="2818" max="2818" width="16.140625" style="21" customWidth="1"/>
    <col min="2819" max="3071" width="9.140625" style="21"/>
    <col min="3072" max="3072" width="5.140625" style="21" customWidth="1"/>
    <col min="3073" max="3073" width="64.7109375" style="21" customWidth="1"/>
    <col min="3074" max="3074" width="16.140625" style="21" customWidth="1"/>
    <col min="3075" max="3327" width="9.140625" style="21"/>
    <col min="3328" max="3328" width="5.140625" style="21" customWidth="1"/>
    <col min="3329" max="3329" width="64.7109375" style="21" customWidth="1"/>
    <col min="3330" max="3330" width="16.140625" style="21" customWidth="1"/>
    <col min="3331" max="3583" width="9.140625" style="21"/>
    <col min="3584" max="3584" width="5.140625" style="21" customWidth="1"/>
    <col min="3585" max="3585" width="64.7109375" style="21" customWidth="1"/>
    <col min="3586" max="3586" width="16.140625" style="21" customWidth="1"/>
    <col min="3587" max="3839" width="9.140625" style="21"/>
    <col min="3840" max="3840" width="5.140625" style="21" customWidth="1"/>
    <col min="3841" max="3841" width="64.7109375" style="21" customWidth="1"/>
    <col min="3842" max="3842" width="16.140625" style="21" customWidth="1"/>
    <col min="3843" max="4095" width="9.140625" style="21"/>
    <col min="4096" max="4096" width="5.140625" style="21" customWidth="1"/>
    <col min="4097" max="4097" width="64.7109375" style="21" customWidth="1"/>
    <col min="4098" max="4098" width="16.140625" style="21" customWidth="1"/>
    <col min="4099" max="4351" width="9.140625" style="21"/>
    <col min="4352" max="4352" width="5.140625" style="21" customWidth="1"/>
    <col min="4353" max="4353" width="64.7109375" style="21" customWidth="1"/>
    <col min="4354" max="4354" width="16.140625" style="21" customWidth="1"/>
    <col min="4355" max="4607" width="9.140625" style="21"/>
    <col min="4608" max="4608" width="5.140625" style="21" customWidth="1"/>
    <col min="4609" max="4609" width="64.7109375" style="21" customWidth="1"/>
    <col min="4610" max="4610" width="16.140625" style="21" customWidth="1"/>
    <col min="4611" max="4863" width="9.140625" style="21"/>
    <col min="4864" max="4864" width="5.140625" style="21" customWidth="1"/>
    <col min="4865" max="4865" width="64.7109375" style="21" customWidth="1"/>
    <col min="4866" max="4866" width="16.140625" style="21" customWidth="1"/>
    <col min="4867" max="5119" width="9.140625" style="21"/>
    <col min="5120" max="5120" width="5.140625" style="21" customWidth="1"/>
    <col min="5121" max="5121" width="64.7109375" style="21" customWidth="1"/>
    <col min="5122" max="5122" width="16.140625" style="21" customWidth="1"/>
    <col min="5123" max="5375" width="9.140625" style="21"/>
    <col min="5376" max="5376" width="5.140625" style="21" customWidth="1"/>
    <col min="5377" max="5377" width="64.7109375" style="21" customWidth="1"/>
    <col min="5378" max="5378" width="16.140625" style="21" customWidth="1"/>
    <col min="5379" max="5631" width="9.140625" style="21"/>
    <col min="5632" max="5632" width="5.140625" style="21" customWidth="1"/>
    <col min="5633" max="5633" width="64.7109375" style="21" customWidth="1"/>
    <col min="5634" max="5634" width="16.140625" style="21" customWidth="1"/>
    <col min="5635" max="5887" width="9.140625" style="21"/>
    <col min="5888" max="5888" width="5.140625" style="21" customWidth="1"/>
    <col min="5889" max="5889" width="64.7109375" style="21" customWidth="1"/>
    <col min="5890" max="5890" width="16.140625" style="21" customWidth="1"/>
    <col min="5891" max="6143" width="9.140625" style="21"/>
    <col min="6144" max="6144" width="5.140625" style="21" customWidth="1"/>
    <col min="6145" max="6145" width="64.7109375" style="21" customWidth="1"/>
    <col min="6146" max="6146" width="16.140625" style="21" customWidth="1"/>
    <col min="6147" max="6399" width="9.140625" style="21"/>
    <col min="6400" max="6400" width="5.140625" style="21" customWidth="1"/>
    <col min="6401" max="6401" width="64.7109375" style="21" customWidth="1"/>
    <col min="6402" max="6402" width="16.140625" style="21" customWidth="1"/>
    <col min="6403" max="6655" width="9.140625" style="21"/>
    <col min="6656" max="6656" width="5.140625" style="21" customWidth="1"/>
    <col min="6657" max="6657" width="64.7109375" style="21" customWidth="1"/>
    <col min="6658" max="6658" width="16.140625" style="21" customWidth="1"/>
    <col min="6659" max="6911" width="9.140625" style="21"/>
    <col min="6912" max="6912" width="5.140625" style="21" customWidth="1"/>
    <col min="6913" max="6913" width="64.7109375" style="21" customWidth="1"/>
    <col min="6914" max="6914" width="16.140625" style="21" customWidth="1"/>
    <col min="6915" max="7167" width="9.140625" style="21"/>
    <col min="7168" max="7168" width="5.140625" style="21" customWidth="1"/>
    <col min="7169" max="7169" width="64.7109375" style="21" customWidth="1"/>
    <col min="7170" max="7170" width="16.140625" style="21" customWidth="1"/>
    <col min="7171" max="7423" width="9.140625" style="21"/>
    <col min="7424" max="7424" width="5.140625" style="21" customWidth="1"/>
    <col min="7425" max="7425" width="64.7109375" style="21" customWidth="1"/>
    <col min="7426" max="7426" width="16.140625" style="21" customWidth="1"/>
    <col min="7427" max="7679" width="9.140625" style="21"/>
    <col min="7680" max="7680" width="5.140625" style="21" customWidth="1"/>
    <col min="7681" max="7681" width="64.7109375" style="21" customWidth="1"/>
    <col min="7682" max="7682" width="16.140625" style="21" customWidth="1"/>
    <col min="7683" max="7935" width="9.140625" style="21"/>
    <col min="7936" max="7936" width="5.140625" style="21" customWidth="1"/>
    <col min="7937" max="7937" width="64.7109375" style="21" customWidth="1"/>
    <col min="7938" max="7938" width="16.140625" style="21" customWidth="1"/>
    <col min="7939" max="8191" width="9.140625" style="21"/>
    <col min="8192" max="8192" width="5.140625" style="21" customWidth="1"/>
    <col min="8193" max="8193" width="64.7109375" style="21" customWidth="1"/>
    <col min="8194" max="8194" width="16.140625" style="21" customWidth="1"/>
    <col min="8195" max="8447" width="9.140625" style="21"/>
    <col min="8448" max="8448" width="5.140625" style="21" customWidth="1"/>
    <col min="8449" max="8449" width="64.7109375" style="21" customWidth="1"/>
    <col min="8450" max="8450" width="16.140625" style="21" customWidth="1"/>
    <col min="8451" max="8703" width="9.140625" style="21"/>
    <col min="8704" max="8704" width="5.140625" style="21" customWidth="1"/>
    <col min="8705" max="8705" width="64.7109375" style="21" customWidth="1"/>
    <col min="8706" max="8706" width="16.140625" style="21" customWidth="1"/>
    <col min="8707" max="8959" width="9.140625" style="21"/>
    <col min="8960" max="8960" width="5.140625" style="21" customWidth="1"/>
    <col min="8961" max="8961" width="64.7109375" style="21" customWidth="1"/>
    <col min="8962" max="8962" width="16.140625" style="21" customWidth="1"/>
    <col min="8963" max="9215" width="9.140625" style="21"/>
    <col min="9216" max="9216" width="5.140625" style="21" customWidth="1"/>
    <col min="9217" max="9217" width="64.7109375" style="21" customWidth="1"/>
    <col min="9218" max="9218" width="16.140625" style="21" customWidth="1"/>
    <col min="9219" max="9471" width="9.140625" style="21"/>
    <col min="9472" max="9472" width="5.140625" style="21" customWidth="1"/>
    <col min="9473" max="9473" width="64.7109375" style="21" customWidth="1"/>
    <col min="9474" max="9474" width="16.140625" style="21" customWidth="1"/>
    <col min="9475" max="9727" width="9.140625" style="21"/>
    <col min="9728" max="9728" width="5.140625" style="21" customWidth="1"/>
    <col min="9729" max="9729" width="64.7109375" style="21" customWidth="1"/>
    <col min="9730" max="9730" width="16.140625" style="21" customWidth="1"/>
    <col min="9731" max="9983" width="9.140625" style="21"/>
    <col min="9984" max="9984" width="5.140625" style="21" customWidth="1"/>
    <col min="9985" max="9985" width="64.7109375" style="21" customWidth="1"/>
    <col min="9986" max="9986" width="16.140625" style="21" customWidth="1"/>
    <col min="9987" max="10239" width="9.140625" style="21"/>
    <col min="10240" max="10240" width="5.140625" style="21" customWidth="1"/>
    <col min="10241" max="10241" width="64.7109375" style="21" customWidth="1"/>
    <col min="10242" max="10242" width="16.140625" style="21" customWidth="1"/>
    <col min="10243" max="10495" width="9.140625" style="21"/>
    <col min="10496" max="10496" width="5.140625" style="21" customWidth="1"/>
    <col min="10497" max="10497" width="64.7109375" style="21" customWidth="1"/>
    <col min="10498" max="10498" width="16.140625" style="21" customWidth="1"/>
    <col min="10499" max="10751" width="9.140625" style="21"/>
    <col min="10752" max="10752" width="5.140625" style="21" customWidth="1"/>
    <col min="10753" max="10753" width="64.7109375" style="21" customWidth="1"/>
    <col min="10754" max="10754" width="16.140625" style="21" customWidth="1"/>
    <col min="10755" max="11007" width="9.140625" style="21"/>
    <col min="11008" max="11008" width="5.140625" style="21" customWidth="1"/>
    <col min="11009" max="11009" width="64.7109375" style="21" customWidth="1"/>
    <col min="11010" max="11010" width="16.140625" style="21" customWidth="1"/>
    <col min="11011" max="11263" width="9.140625" style="21"/>
    <col min="11264" max="11264" width="5.140625" style="21" customWidth="1"/>
    <col min="11265" max="11265" width="64.7109375" style="21" customWidth="1"/>
    <col min="11266" max="11266" width="16.140625" style="21" customWidth="1"/>
    <col min="11267" max="11519" width="9.140625" style="21"/>
    <col min="11520" max="11520" width="5.140625" style="21" customWidth="1"/>
    <col min="11521" max="11521" width="64.7109375" style="21" customWidth="1"/>
    <col min="11522" max="11522" width="16.140625" style="21" customWidth="1"/>
    <col min="11523" max="11775" width="9.140625" style="21"/>
    <col min="11776" max="11776" width="5.140625" style="21" customWidth="1"/>
    <col min="11777" max="11777" width="64.7109375" style="21" customWidth="1"/>
    <col min="11778" max="11778" width="16.140625" style="21" customWidth="1"/>
    <col min="11779" max="12031" width="9.140625" style="21"/>
    <col min="12032" max="12032" width="5.140625" style="21" customWidth="1"/>
    <col min="12033" max="12033" width="64.7109375" style="21" customWidth="1"/>
    <col min="12034" max="12034" width="16.140625" style="21" customWidth="1"/>
    <col min="12035" max="12287" width="9.140625" style="21"/>
    <col min="12288" max="12288" width="5.140625" style="21" customWidth="1"/>
    <col min="12289" max="12289" width="64.7109375" style="21" customWidth="1"/>
    <col min="12290" max="12290" width="16.140625" style="21" customWidth="1"/>
    <col min="12291" max="12543" width="9.140625" style="21"/>
    <col min="12544" max="12544" width="5.140625" style="21" customWidth="1"/>
    <col min="12545" max="12545" width="64.7109375" style="21" customWidth="1"/>
    <col min="12546" max="12546" width="16.140625" style="21" customWidth="1"/>
    <col min="12547" max="12799" width="9.140625" style="21"/>
    <col min="12800" max="12800" width="5.140625" style="21" customWidth="1"/>
    <col min="12801" max="12801" width="64.7109375" style="21" customWidth="1"/>
    <col min="12802" max="12802" width="16.140625" style="21" customWidth="1"/>
    <col min="12803" max="13055" width="9.140625" style="21"/>
    <col min="13056" max="13056" width="5.140625" style="21" customWidth="1"/>
    <col min="13057" max="13057" width="64.7109375" style="21" customWidth="1"/>
    <col min="13058" max="13058" width="16.140625" style="21" customWidth="1"/>
    <col min="13059" max="13311" width="9.140625" style="21"/>
    <col min="13312" max="13312" width="5.140625" style="21" customWidth="1"/>
    <col min="13313" max="13313" width="64.7109375" style="21" customWidth="1"/>
    <col min="13314" max="13314" width="16.140625" style="21" customWidth="1"/>
    <col min="13315" max="13567" width="9.140625" style="21"/>
    <col min="13568" max="13568" width="5.140625" style="21" customWidth="1"/>
    <col min="13569" max="13569" width="64.7109375" style="21" customWidth="1"/>
    <col min="13570" max="13570" width="16.140625" style="21" customWidth="1"/>
    <col min="13571" max="13823" width="9.140625" style="21"/>
    <col min="13824" max="13824" width="5.140625" style="21" customWidth="1"/>
    <col min="13825" max="13825" width="64.7109375" style="21" customWidth="1"/>
    <col min="13826" max="13826" width="16.140625" style="21" customWidth="1"/>
    <col min="13827" max="14079" width="9.140625" style="21"/>
    <col min="14080" max="14080" width="5.140625" style="21" customWidth="1"/>
    <col min="14081" max="14081" width="64.7109375" style="21" customWidth="1"/>
    <col min="14082" max="14082" width="16.140625" style="21" customWidth="1"/>
    <col min="14083" max="14335" width="9.140625" style="21"/>
    <col min="14336" max="14336" width="5.140625" style="21" customWidth="1"/>
    <col min="14337" max="14337" width="64.7109375" style="21" customWidth="1"/>
    <col min="14338" max="14338" width="16.140625" style="21" customWidth="1"/>
    <col min="14339" max="14591" width="9.140625" style="21"/>
    <col min="14592" max="14592" width="5.140625" style="21" customWidth="1"/>
    <col min="14593" max="14593" width="64.7109375" style="21" customWidth="1"/>
    <col min="14594" max="14594" width="16.140625" style="21" customWidth="1"/>
    <col min="14595" max="14847" width="9.140625" style="21"/>
    <col min="14848" max="14848" width="5.140625" style="21" customWidth="1"/>
    <col min="14849" max="14849" width="64.7109375" style="21" customWidth="1"/>
    <col min="14850" max="14850" width="16.140625" style="21" customWidth="1"/>
    <col min="14851" max="15103" width="9.140625" style="21"/>
    <col min="15104" max="15104" width="5.140625" style="21" customWidth="1"/>
    <col min="15105" max="15105" width="64.7109375" style="21" customWidth="1"/>
    <col min="15106" max="15106" width="16.140625" style="21" customWidth="1"/>
    <col min="15107" max="15359" width="9.140625" style="21"/>
    <col min="15360" max="15360" width="5.140625" style="21" customWidth="1"/>
    <col min="15361" max="15361" width="64.7109375" style="21" customWidth="1"/>
    <col min="15362" max="15362" width="16.140625" style="21" customWidth="1"/>
    <col min="15363" max="15615" width="9.140625" style="21"/>
    <col min="15616" max="15616" width="5.140625" style="21" customWidth="1"/>
    <col min="15617" max="15617" width="64.7109375" style="21" customWidth="1"/>
    <col min="15618" max="15618" width="16.140625" style="21" customWidth="1"/>
    <col min="15619" max="15871" width="9.140625" style="21"/>
    <col min="15872" max="15872" width="5.140625" style="21" customWidth="1"/>
    <col min="15873" max="15873" width="64.7109375" style="21" customWidth="1"/>
    <col min="15874" max="15874" width="16.140625" style="21" customWidth="1"/>
    <col min="15875" max="16127" width="9.140625" style="21"/>
    <col min="16128" max="16128" width="5.140625" style="21" customWidth="1"/>
    <col min="16129" max="16129" width="64.7109375" style="21" customWidth="1"/>
    <col min="16130" max="16130" width="16.140625" style="21" customWidth="1"/>
    <col min="16131" max="16384" width="9.140625" style="21"/>
  </cols>
  <sheetData>
    <row r="1" spans="1:3" x14ac:dyDescent="0.25">
      <c r="A1" s="86" t="s">
        <v>55</v>
      </c>
      <c r="B1" s="86"/>
      <c r="C1" s="86"/>
    </row>
    <row r="2" spans="1:3" x14ac:dyDescent="0.25">
      <c r="A2" s="86" t="s">
        <v>56</v>
      </c>
      <c r="B2" s="86"/>
      <c r="C2" s="86"/>
    </row>
    <row r="3" spans="1:3" x14ac:dyDescent="0.25">
      <c r="A3" s="86" t="s">
        <v>65</v>
      </c>
      <c r="B3" s="86"/>
      <c r="C3" s="86"/>
    </row>
    <row r="4" spans="1:3" x14ac:dyDescent="0.25">
      <c r="C4" s="22"/>
    </row>
    <row r="5" spans="1:3" ht="25.5" x14ac:dyDescent="0.25">
      <c r="A5" s="23" t="s">
        <v>57</v>
      </c>
      <c r="B5" s="24" t="s">
        <v>58</v>
      </c>
      <c r="C5" s="25">
        <f>SUM(C7:C12)</f>
        <v>307462.49</v>
      </c>
    </row>
    <row r="6" spans="1:3" x14ac:dyDescent="0.25">
      <c r="A6" s="26"/>
      <c r="B6" s="27" t="s">
        <v>59</v>
      </c>
      <c r="C6" s="28"/>
    </row>
    <row r="7" spans="1:3" x14ac:dyDescent="0.25">
      <c r="A7" s="29">
        <v>1</v>
      </c>
      <c r="B7" s="30" t="s">
        <v>67</v>
      </c>
      <c r="C7" s="31">
        <v>94067.17</v>
      </c>
    </row>
    <row r="8" spans="1:3" x14ac:dyDescent="0.25">
      <c r="A8" s="29">
        <v>2</v>
      </c>
      <c r="B8" s="30" t="s">
        <v>66</v>
      </c>
      <c r="C8" s="31">
        <f>31020.2+25973.89</f>
        <v>56994.09</v>
      </c>
    </row>
    <row r="9" spans="1:3" x14ac:dyDescent="0.25">
      <c r="A9" s="29">
        <v>3</v>
      </c>
      <c r="B9" s="30" t="s">
        <v>68</v>
      </c>
      <c r="C9" s="42">
        <f>68445.23</f>
        <v>68445.23</v>
      </c>
    </row>
    <row r="10" spans="1:3" x14ac:dyDescent="0.25">
      <c r="A10" s="29">
        <v>4</v>
      </c>
      <c r="B10" s="30" t="s">
        <v>69</v>
      </c>
      <c r="C10" s="42">
        <v>53217.2</v>
      </c>
    </row>
    <row r="11" spans="1:3" x14ac:dyDescent="0.25">
      <c r="A11" s="29">
        <v>5</v>
      </c>
      <c r="B11" s="30" t="s">
        <v>70</v>
      </c>
      <c r="C11" s="42">
        <f>20000+7590.11</f>
        <v>27590.11</v>
      </c>
    </row>
    <row r="12" spans="1:3" x14ac:dyDescent="0.25">
      <c r="A12" s="29">
        <v>6</v>
      </c>
      <c r="B12" s="30" t="s">
        <v>60</v>
      </c>
      <c r="C12" s="42">
        <v>7148.69</v>
      </c>
    </row>
    <row r="13" spans="1:3" x14ac:dyDescent="0.25">
      <c r="A13" s="32"/>
      <c r="B13" s="33"/>
      <c r="C13" s="34"/>
    </row>
    <row r="14" spans="1:3" x14ac:dyDescent="0.25">
      <c r="C14" s="22"/>
    </row>
    <row r="15" spans="1:3" s="35" customFormat="1" x14ac:dyDescent="0.25">
      <c r="A15" s="35" t="s">
        <v>61</v>
      </c>
      <c r="B15" s="1"/>
      <c r="C15" s="36" t="s">
        <v>62</v>
      </c>
    </row>
    <row r="16" spans="1:3" s="35" customFormat="1" x14ac:dyDescent="0.25">
      <c r="B16" s="14"/>
      <c r="C16" s="36"/>
    </row>
    <row r="17" spans="1:3" s="35" customFormat="1" x14ac:dyDescent="0.25">
      <c r="B17" s="14"/>
      <c r="C17" s="36"/>
    </row>
    <row r="18" spans="1:3" s="35" customFormat="1" x14ac:dyDescent="0.25">
      <c r="B18" s="37"/>
      <c r="C18" s="36"/>
    </row>
    <row r="19" spans="1:3" s="35" customFormat="1" x14ac:dyDescent="0.25">
      <c r="A19" s="35" t="s">
        <v>63</v>
      </c>
      <c r="B19" s="38"/>
      <c r="C19" s="36" t="s">
        <v>64</v>
      </c>
    </row>
    <row r="20" spans="1:3" s="35" customFormat="1" x14ac:dyDescent="0.25">
      <c r="A20" s="39"/>
      <c r="B20" s="40"/>
      <c r="C20" s="41"/>
    </row>
    <row r="21" spans="1:3" x14ac:dyDescent="0.25">
      <c r="A21" s="33"/>
      <c r="B21" s="40"/>
      <c r="C21" s="41"/>
    </row>
    <row r="22" spans="1:3" x14ac:dyDescent="0.25">
      <c r="A22" s="33"/>
      <c r="B22" s="40"/>
      <c r="C22" s="41"/>
    </row>
    <row r="23" spans="1:3" x14ac:dyDescent="0.25">
      <c r="A23" s="33"/>
      <c r="B23" s="33"/>
      <c r="C23" s="34"/>
    </row>
    <row r="24" spans="1:3" x14ac:dyDescent="0.25">
      <c r="A24" s="33"/>
      <c r="B24" s="33"/>
      <c r="C24" s="3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2019-03-18T06:42:56Z</dcterms:modified>
</cp:coreProperties>
</file>