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070D9809-CFC8-4553-A05F-518502ED1C98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2" l="1"/>
  <c r="C8" i="12"/>
  <c r="C5" i="12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<sst xmlns="http://schemas.openxmlformats.org/spreadsheetml/2006/main" count="86" uniqueCount="79">
  <si>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</si>
  <si>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</si>
  <si>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</si>
  <si>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</si>
  <si>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</si>
  <si>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</si>
  <si>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</si>
  <si>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</si>
  <si>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</si>
  <si>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</si>
  <si>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</si>
  <si>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</si>
  <si>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</si>
  <si>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</si>
  <si>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</si>
  <si>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</si>
  <si>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</si>
  <si>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</si>
  <si>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</si>
  <si>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</si>
  <si>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</si>
  <si>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</si>
  <si>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</si>
  <si>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</si>
  <si>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</si>
  <si>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</si>
  <si>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</si>
  <si>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</si>
  <si>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</si>
  <si>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</si>
  <si>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</si>
  <si>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</si>
  <si>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</si>
  <si>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</si>
  <si>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</si>
  <si>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</si>
  <si>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</si>
  <si>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</si>
  <si>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</si>
  <si>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</si>
  <si>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</si>
  <si>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</si>
  <si>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</si>
  <si>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</si>
  <si>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</si>
  <si>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</si>
  <si>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</si>
  <si>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</si>
  <si>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</si>
  <si>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</si>
  <si>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</si>
  <si>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</si>
  <si>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</si>
  <si>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</si>
  <si>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</si>
  <si>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</si>
  <si>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</si>
  <si>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</si>
  <si>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</si>
  <si>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</si>
  <si>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</si>
  <si>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</si>
  <si>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</si>
  <si>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48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</si>
  <si>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</si>
  <si>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</si>
  <si>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48</t>
  </si>
  <si>
    <t>№
п/п</t>
  </si>
  <si>
    <t>Выполнено работ по текущему ремонту всего в рублях :</t>
  </si>
  <si>
    <t>в том числе</t>
  </si>
  <si>
    <t>Замена шарового крана ( водомер)</t>
  </si>
  <si>
    <t>Очистка помещения от мусора с вывозом</t>
  </si>
  <si>
    <t>Установка стеклопакетов подъезд №1,2,3,5</t>
  </si>
  <si>
    <t>Подготовка к отопительному сезону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</si>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</sst>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/>
    <xf numFmtId="40" fontId="12" fillId="0" borderId="0" xfId="0" applyNumberFormat="1" applyFont="1"/>
    <xf numFmtId="0" fontId="12" fillId="0" borderId="0" xfId="0" applyFont="1" applyBorder="1"/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6" workbookViewId="0">
      <selection activeCell="G67" sqref="G6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3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30" t="s">
        <v>39</v>
      </c>
      <c r="E3" s="30" t="s">
        <v>40</v>
      </c>
      <c r="F3" s="39" t="s">
        <v>37</v>
      </c>
    </row>
    <row r="4" spans="1:9" ht="21" customHeight="1" x14ac:dyDescent="0.2">
      <c r="A4" s="61"/>
      <c r="B4" s="61"/>
      <c r="C4" s="61"/>
      <c r="D4" s="31">
        <v>438643</v>
      </c>
      <c r="E4" s="31">
        <v>404468.13</v>
      </c>
      <c r="F4" s="31">
        <v>34174.869999999974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22">
        <v>232976.25999999998</v>
      </c>
      <c r="E6" s="22">
        <v>213487.71</v>
      </c>
      <c r="F6" s="7">
        <v>19488.549999999988</v>
      </c>
    </row>
    <row r="7" spans="1:9" ht="27.75" customHeight="1" x14ac:dyDescent="0.2">
      <c r="A7" s="67" t="s">
        <v>0</v>
      </c>
      <c r="B7" s="68"/>
      <c r="C7" s="69"/>
      <c r="D7" s="22">
        <v>21330.135999999995</v>
      </c>
      <c r="E7" s="22">
        <v>21851.272935542936</v>
      </c>
      <c r="F7" s="7">
        <v>-521.1369355429415</v>
      </c>
      <c r="G7" s="40"/>
      <c r="I7" s="40"/>
    </row>
    <row r="8" spans="1:9" ht="12.75" customHeight="1" x14ac:dyDescent="0.2">
      <c r="A8" s="70" t="s">
        <v>1</v>
      </c>
      <c r="B8" s="70"/>
      <c r="C8" s="71"/>
      <c r="D8" s="31">
        <v>254306.39599999998</v>
      </c>
      <c r="E8" s="31">
        <v>235338.98293554294</v>
      </c>
      <c r="F8" s="8">
        <v>18967.413064457047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2">
        <v>113054.76</v>
      </c>
      <c r="E10" s="22">
        <v>103923.41</v>
      </c>
      <c r="F10" s="7">
        <v>9131.3499999999913</v>
      </c>
      <c r="G10" s="23"/>
    </row>
    <row r="11" spans="1:9" ht="27" customHeight="1" x14ac:dyDescent="0.2">
      <c r="A11" s="67" t="s">
        <v>4</v>
      </c>
      <c r="B11" s="68"/>
      <c r="C11" s="68"/>
      <c r="D11" s="22">
        <v>10508.628000000001</v>
      </c>
      <c r="E11" s="22">
        <v>10765.374332638516</v>
      </c>
      <c r="F11" s="7">
        <v>-256.74633263851501</v>
      </c>
      <c r="G11" s="23"/>
      <c r="I11" s="3"/>
    </row>
    <row r="12" spans="1:9" ht="12.75" customHeight="1" x14ac:dyDescent="0.2">
      <c r="A12" s="70" t="s">
        <v>5</v>
      </c>
      <c r="B12" s="70"/>
      <c r="C12" s="70"/>
      <c r="D12" s="31">
        <v>123563.38799999999</v>
      </c>
      <c r="E12" s="31">
        <v>114688.78433263852</v>
      </c>
      <c r="F12" s="8">
        <v>8874.6036673614763</v>
      </c>
      <c r="G12" s="23"/>
      <c r="I12" s="24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3"/>
    </row>
    <row r="14" spans="1:9" ht="29.25" customHeight="1" x14ac:dyDescent="0.2">
      <c r="A14" s="77" t="s">
        <v>41</v>
      </c>
      <c r="B14" s="77"/>
      <c r="C14" s="77"/>
      <c r="D14" s="22">
        <v>31769.279999999999</v>
      </c>
      <c r="E14" s="22">
        <v>29014.5</v>
      </c>
      <c r="F14" s="7">
        <v>2754.7799999999988</v>
      </c>
      <c r="G14" s="23"/>
      <c r="I14" s="24"/>
    </row>
    <row r="15" spans="1:9" x14ac:dyDescent="0.2">
      <c r="A15" s="67" t="s">
        <v>42</v>
      </c>
      <c r="B15" s="68"/>
      <c r="C15" s="69"/>
      <c r="D15" s="22">
        <v>2894.4360000000006</v>
      </c>
      <c r="E15" s="22">
        <v>2965.1527318185495</v>
      </c>
      <c r="F15" s="7">
        <v>-70.716731818548851</v>
      </c>
      <c r="G15" s="3"/>
      <c r="I15" s="24"/>
    </row>
    <row r="16" spans="1:9" x14ac:dyDescent="0.2">
      <c r="A16" s="78" t="s">
        <v>54</v>
      </c>
      <c r="B16" s="78"/>
      <c r="C16" s="78"/>
      <c r="D16" s="31">
        <v>34663.716</v>
      </c>
      <c r="E16" s="31">
        <v>31979.652731818551</v>
      </c>
      <c r="F16" s="8">
        <v>2684.0632681814495</v>
      </c>
    </row>
    <row r="17" spans="1:6" ht="12.75" customHeight="1" x14ac:dyDescent="0.2">
      <c r="A17" s="11"/>
      <c r="B17" s="11"/>
      <c r="C17" s="11"/>
      <c r="D17" s="25"/>
      <c r="E17" s="25"/>
      <c r="F17" s="22"/>
    </row>
    <row r="18" spans="1:6" ht="12.75" customHeight="1" x14ac:dyDescent="0.2">
      <c r="A18" s="79" t="s">
        <v>35</v>
      </c>
      <c r="B18" s="80"/>
      <c r="C18" s="80"/>
      <c r="D18" s="31">
        <v>26109.5</v>
      </c>
      <c r="E18" s="31">
        <v>22460.71</v>
      </c>
      <c r="F18" s="8">
        <v>3648.79</v>
      </c>
    </row>
    <row r="19" spans="1:6" ht="12.75" customHeight="1" x14ac:dyDescent="0.2">
      <c r="A19" s="78" t="s">
        <v>6</v>
      </c>
      <c r="B19" s="78"/>
      <c r="C19" s="78"/>
      <c r="D19" s="22">
        <v>9309.5</v>
      </c>
      <c r="E19" s="22">
        <v>4960.71</v>
      </c>
      <c r="F19" s="7">
        <v>4348.79</v>
      </c>
    </row>
    <row r="20" spans="1:6" ht="12.75" customHeight="1" x14ac:dyDescent="0.2">
      <c r="A20" s="78" t="s">
        <v>7</v>
      </c>
      <c r="B20" s="78"/>
      <c r="C20" s="78"/>
      <c r="D20" s="22">
        <v>16800</v>
      </c>
      <c r="E20" s="22">
        <v>17500</v>
      </c>
      <c r="F20" s="7">
        <v>-700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803837.47623333347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22">
        <v>170821.54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2">
        <v>60320.44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31"/>
      <c r="E28" s="12"/>
      <c r="F28" s="12"/>
    </row>
    <row r="29" spans="1:6" s="13" customFormat="1" x14ac:dyDescent="0.2">
      <c r="A29" s="67" t="s">
        <v>45</v>
      </c>
      <c r="B29" s="68"/>
      <c r="C29" s="69"/>
      <c r="D29" s="22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2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2">
        <v>16863.552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2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31">
        <v>248005.53200000001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2">
        <v>35608.980000000003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2">
        <v>8431.7759999999998</v>
      </c>
      <c r="E35" s="12"/>
      <c r="F35" s="12"/>
      <c r="H35" s="26"/>
    </row>
    <row r="36" spans="1:8" s="13" customFormat="1" ht="40.5" customHeight="1" x14ac:dyDescent="0.2">
      <c r="A36" s="67" t="s">
        <v>13</v>
      </c>
      <c r="B36" s="68"/>
      <c r="C36" s="69"/>
      <c r="D36" s="22">
        <v>6558.0480000000007</v>
      </c>
      <c r="E36" s="12"/>
      <c r="F36" s="12"/>
    </row>
    <row r="37" spans="1:8" x14ac:dyDescent="0.2">
      <c r="A37" s="70" t="s">
        <v>15</v>
      </c>
      <c r="B37" s="70"/>
      <c r="C37" s="70"/>
      <c r="D37" s="31">
        <v>298604.33600000001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2">
        <v>447703.32</v>
      </c>
    </row>
    <row r="40" spans="1:8" x14ac:dyDescent="0.2">
      <c r="A40" s="77" t="s">
        <v>38</v>
      </c>
      <c r="B40" s="77"/>
      <c r="C40" s="77"/>
      <c r="D40" s="22">
        <v>18424.991999999998</v>
      </c>
    </row>
    <row r="41" spans="1:8" x14ac:dyDescent="0.2">
      <c r="A41" s="70" t="s">
        <v>17</v>
      </c>
      <c r="B41" s="70"/>
      <c r="C41" s="70"/>
      <c r="D41" s="31">
        <v>466128.31200000003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2">
        <v>18360</v>
      </c>
    </row>
    <row r="44" spans="1:8" ht="12.75" customHeight="1" x14ac:dyDescent="0.2">
      <c r="A44" s="94" t="s">
        <v>20</v>
      </c>
      <c r="B44" s="95"/>
      <c r="C44" s="96"/>
      <c r="D44" s="22">
        <v>4990</v>
      </c>
    </row>
    <row r="45" spans="1:8" ht="12.75" customHeight="1" x14ac:dyDescent="0.2">
      <c r="A45" s="77" t="s">
        <v>21</v>
      </c>
      <c r="B45" s="77"/>
      <c r="C45" s="77"/>
      <c r="D45" s="22">
        <v>5199.5573999999997</v>
      </c>
    </row>
    <row r="46" spans="1:8" ht="12.75" customHeight="1" x14ac:dyDescent="0.2">
      <c r="A46" s="70" t="s">
        <v>22</v>
      </c>
      <c r="B46" s="70"/>
      <c r="C46" s="70"/>
      <c r="D46" s="31">
        <v>28549.557399999998</v>
      </c>
    </row>
    <row r="47" spans="1:8" ht="15" x14ac:dyDescent="0.25">
      <c r="A47" s="91" t="s">
        <v>23</v>
      </c>
      <c r="B47" s="92"/>
      <c r="C47" s="92"/>
      <c r="D47" s="93"/>
    </row>
    <row r="48" spans="1:8" x14ac:dyDescent="0.2">
      <c r="A48" s="77" t="s">
        <v>21</v>
      </c>
      <c r="B48" s="77"/>
      <c r="C48" s="77"/>
      <c r="D48" s="22">
        <v>1163.6875</v>
      </c>
    </row>
    <row r="49" spans="1:6" x14ac:dyDescent="0.2">
      <c r="A49" s="77" t="s">
        <v>24</v>
      </c>
      <c r="B49" s="77"/>
      <c r="C49" s="77"/>
      <c r="D49" s="22">
        <v>1551.583333333333</v>
      </c>
    </row>
    <row r="50" spans="1:6" x14ac:dyDescent="0.2">
      <c r="A50" s="67" t="s">
        <v>49</v>
      </c>
      <c r="B50" s="68"/>
      <c r="C50" s="69"/>
      <c r="D50" s="22">
        <v>1318.8458333333335</v>
      </c>
    </row>
    <row r="51" spans="1:6" x14ac:dyDescent="0.2">
      <c r="A51" s="70" t="s">
        <v>25</v>
      </c>
      <c r="B51" s="70"/>
      <c r="C51" s="70"/>
      <c r="D51" s="31">
        <v>2715.270833333333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77" t="s">
        <v>21</v>
      </c>
      <c r="B53" s="77"/>
      <c r="C53" s="77"/>
      <c r="D53" s="22">
        <v>2800</v>
      </c>
    </row>
    <row r="54" spans="1:6" x14ac:dyDescent="0.2">
      <c r="A54" s="77" t="s">
        <v>24</v>
      </c>
      <c r="B54" s="77"/>
      <c r="C54" s="77"/>
      <c r="D54" s="22">
        <v>2800</v>
      </c>
    </row>
    <row r="55" spans="1:6" x14ac:dyDescent="0.2">
      <c r="A55" s="77" t="s">
        <v>49</v>
      </c>
      <c r="B55" s="77"/>
      <c r="C55" s="77"/>
      <c r="D55" s="22">
        <v>2240</v>
      </c>
    </row>
    <row r="56" spans="1:6" ht="12.75" customHeight="1" x14ac:dyDescent="0.2">
      <c r="A56" s="70" t="s">
        <v>27</v>
      </c>
      <c r="B56" s="70"/>
      <c r="C56" s="70"/>
      <c r="D56" s="31">
        <v>7840</v>
      </c>
    </row>
    <row r="57" spans="1:6" x14ac:dyDescent="0.2">
      <c r="B57" s="32"/>
      <c r="C57" s="32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-63265.353064457078</v>
      </c>
    </row>
    <row r="60" spans="1:6" x14ac:dyDescent="0.2">
      <c r="A60" s="100" t="s">
        <v>57</v>
      </c>
      <c r="B60" s="101"/>
      <c r="C60" s="102"/>
      <c r="D60" s="8">
        <v>-351439.52766736154</v>
      </c>
    </row>
    <row r="61" spans="1:6" x14ac:dyDescent="0.2">
      <c r="A61" s="103" t="s">
        <v>58</v>
      </c>
      <c r="B61" s="103"/>
      <c r="C61" s="103"/>
      <c r="D61" s="8">
        <v>2245.439166666667</v>
      </c>
      <c r="F61" s="41"/>
    </row>
    <row r="62" spans="1:6" x14ac:dyDescent="0.2">
      <c r="A62" s="103" t="s">
        <v>59</v>
      </c>
      <c r="B62" s="103"/>
      <c r="C62" s="103"/>
      <c r="D62" s="8">
        <v>9660</v>
      </c>
      <c r="F62" s="41"/>
    </row>
    <row r="63" spans="1:6" x14ac:dyDescent="0.2">
      <c r="A63" s="103" t="s">
        <v>60</v>
      </c>
      <c r="B63" s="103"/>
      <c r="C63" s="103"/>
      <c r="D63" s="8">
        <v>3430.0953318185529</v>
      </c>
    </row>
    <row r="64" spans="1:6" ht="33.75" customHeight="1" x14ac:dyDescent="0.2">
      <c r="A64" s="100" t="s">
        <v>61</v>
      </c>
      <c r="B64" s="101"/>
      <c r="C64" s="102"/>
      <c r="D64" s="8">
        <v>-32622.39031069092</v>
      </c>
    </row>
    <row r="65" spans="1:7" ht="34.5" customHeight="1" x14ac:dyDescent="0.2">
      <c r="A65" s="100" t="s">
        <v>62</v>
      </c>
      <c r="B65" s="101"/>
      <c r="C65" s="102"/>
      <c r="D65" s="8">
        <v>-431991.73654402432</v>
      </c>
      <c r="E65" s="27"/>
      <c r="G65" s="28"/>
    </row>
    <row r="66" spans="1:7" x14ac:dyDescent="0.2">
      <c r="A66" s="42"/>
      <c r="B66" s="42"/>
      <c r="C66" s="42"/>
      <c r="D66" s="9"/>
      <c r="E66" s="27"/>
      <c r="G66" s="28"/>
    </row>
    <row r="67" spans="1:7" x14ac:dyDescent="0.2">
      <c r="A67" s="42"/>
      <c r="B67" s="42"/>
      <c r="C67" s="42"/>
      <c r="D67" s="9"/>
      <c r="E67" s="27"/>
      <c r="G67" s="28"/>
    </row>
    <row r="68" spans="1:7" x14ac:dyDescent="0.2">
      <c r="A68" s="14" t="s">
        <v>47</v>
      </c>
      <c r="D68" s="29" t="s">
        <v>48</v>
      </c>
    </row>
    <row r="69" spans="1:7" x14ac:dyDescent="0.2">
      <c r="D69" s="29"/>
    </row>
    <row r="70" spans="1:7" x14ac:dyDescent="0.2">
      <c r="A70" s="16"/>
      <c r="B70" s="16"/>
      <c r="C70" s="16"/>
      <c r="D70" s="29"/>
    </row>
    <row r="71" spans="1:7" x14ac:dyDescent="0.2">
      <c r="A71" s="14" t="s">
        <v>29</v>
      </c>
      <c r="D71" s="34" t="s">
        <v>32</v>
      </c>
    </row>
    <row r="72" spans="1:7" x14ac:dyDescent="0.2">
      <c r="D72" s="34"/>
    </row>
    <row r="74" spans="1:7" hidden="1" x14ac:dyDescent="0.2">
      <c r="B74" s="35"/>
      <c r="C74" s="36" t="s">
        <v>31</v>
      </c>
      <c r="D74" s="37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5" t="s">
        <v>30</v>
      </c>
      <c r="B76" s="35"/>
      <c r="C76" s="35"/>
      <c r="D76" s="38">
        <v>-28642.57</v>
      </c>
    </row>
    <row r="77" spans="1:7" hidden="1" x14ac:dyDescent="0.2">
      <c r="B77" s="35"/>
      <c r="C77" s="35"/>
      <c r="D77" s="37"/>
    </row>
    <row r="78" spans="1:7" hidden="1" x14ac:dyDescent="0.2">
      <c r="A78" s="14" t="s">
        <v>33</v>
      </c>
      <c r="D78" s="37"/>
    </row>
    <row r="79" spans="1:7" hidden="1" x14ac:dyDescent="0.2">
      <c r="A79" s="14" t="s">
        <v>51</v>
      </c>
      <c r="D79" s="37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C20" sqref="C20"/>
    </sheetView>
  </sheetViews>
  <sheetFormatPr defaultRowHeight="15" x14ac:dyDescent="0.25"/>
  <cols>
    <col min="1" max="1" width="3.5703125" style="19" customWidth="1"/>
    <col min="2" max="2" width="71.7109375" style="19" customWidth="1"/>
    <col min="3" max="3" width="16.140625" style="19" customWidth="1"/>
    <col min="4" max="16384" width="9.140625" style="19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3"/>
    </row>
    <row r="5" spans="1:6" ht="25.5" x14ac:dyDescent="0.25">
      <c r="A5" s="44" t="s">
        <v>67</v>
      </c>
      <c r="B5" s="45" t="s">
        <v>68</v>
      </c>
      <c r="C5" s="46">
        <f>SUM(C7:C11)</f>
        <v>447703.32</v>
      </c>
    </row>
    <row r="6" spans="1:6" x14ac:dyDescent="0.25">
      <c r="A6" s="47"/>
      <c r="B6" s="48" t="s">
        <v>69</v>
      </c>
      <c r="C6" s="49"/>
    </row>
    <row r="7" spans="1:6" x14ac:dyDescent="0.25">
      <c r="A7" s="50">
        <v>1</v>
      </c>
      <c r="B7" s="51" t="s">
        <v>70</v>
      </c>
      <c r="C7" s="52">
        <v>4349.1099999999997</v>
      </c>
    </row>
    <row r="8" spans="1:6" x14ac:dyDescent="0.25">
      <c r="A8" s="50">
        <v>2</v>
      </c>
      <c r="B8" s="51" t="s">
        <v>71</v>
      </c>
      <c r="C8" s="52">
        <f>65375.95+57552.92</f>
        <v>122928.87</v>
      </c>
    </row>
    <row r="9" spans="1:6" x14ac:dyDescent="0.25">
      <c r="A9" s="50">
        <v>3</v>
      </c>
      <c r="B9" s="51" t="s">
        <v>72</v>
      </c>
      <c r="C9" s="52">
        <f>55310+99360+57160+55890</f>
        <v>267720</v>
      </c>
    </row>
    <row r="10" spans="1:6" x14ac:dyDescent="0.25">
      <c r="A10" s="50">
        <v>4</v>
      </c>
      <c r="B10" s="51" t="s">
        <v>73</v>
      </c>
      <c r="C10" s="52">
        <v>8089.82</v>
      </c>
    </row>
    <row r="11" spans="1:6" x14ac:dyDescent="0.25">
      <c r="A11" s="50">
        <v>5</v>
      </c>
      <c r="B11" s="51" t="s">
        <v>74</v>
      </c>
      <c r="C11" s="52">
        <v>44615.519999999997</v>
      </c>
    </row>
    <row r="12" spans="1:6" x14ac:dyDescent="0.25">
      <c r="A12" s="53"/>
      <c r="B12" s="21"/>
      <c r="C12" s="54"/>
    </row>
    <row r="13" spans="1:6" x14ac:dyDescent="0.25">
      <c r="C13" s="43"/>
    </row>
    <row r="14" spans="1:6" x14ac:dyDescent="0.25">
      <c r="A14" s="55" t="s">
        <v>75</v>
      </c>
      <c r="B14" s="56"/>
      <c r="C14" s="56" t="s">
        <v>76</v>
      </c>
      <c r="F14" s="56"/>
    </row>
    <row r="15" spans="1:6" x14ac:dyDescent="0.25">
      <c r="A15" s="55"/>
      <c r="B15" s="56"/>
      <c r="C15" s="56"/>
      <c r="F15" s="56"/>
    </row>
    <row r="16" spans="1:6" x14ac:dyDescent="0.25">
      <c r="A16" s="55"/>
      <c r="B16" s="56"/>
      <c r="C16" s="56"/>
      <c r="F16" s="56"/>
    </row>
    <row r="17" spans="1:6" x14ac:dyDescent="0.25">
      <c r="A17" s="55"/>
      <c r="B17" s="56"/>
      <c r="C17" s="56"/>
      <c r="F17" s="56"/>
    </row>
    <row r="18" spans="1:6" x14ac:dyDescent="0.25">
      <c r="A18" s="55" t="s">
        <v>77</v>
      </c>
      <c r="B18" s="56"/>
      <c r="C18" s="56" t="s">
        <v>78</v>
      </c>
      <c r="F18" s="56"/>
    </row>
    <row r="19" spans="1:6" x14ac:dyDescent="0.25">
      <c r="A19" s="57"/>
      <c r="B19" s="20"/>
      <c r="C19" s="20"/>
      <c r="D19" s="20"/>
    </row>
    <row r="20" spans="1:6" x14ac:dyDescent="0.25">
      <c r="A20" s="21"/>
      <c r="B20" s="58"/>
      <c r="C20" s="59"/>
    </row>
    <row r="21" spans="1:6" x14ac:dyDescent="0.25">
      <c r="A21" s="21"/>
      <c r="B21" s="58"/>
      <c r="C21" s="59"/>
    </row>
    <row r="22" spans="1:6" x14ac:dyDescent="0.25">
      <c r="A22" s="21"/>
      <c r="B22" s="21"/>
      <c r="C22" s="54"/>
    </row>
    <row r="23" spans="1:6" x14ac:dyDescent="0.25">
      <c r="A23" s="21"/>
      <c r="B23" s="21"/>
      <c r="C23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2020-03-23T10:55:36Z</dcterms:modified>
</cp:coreProperties>
</file>