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5" i="2" l="1"/>
  <c r="C5" i="2"/>
  <c r="C14" i="2"/>
  <c r="C10" i="2"/>
</calcChain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<sst xmlns="http://schemas.openxmlformats.org/spreadsheetml/2006/main" count="82" uniqueCount="75">
  <si>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</si>
  <si>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</si>
  <si>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</si>
  <si>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</si>
  <si>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</si>
  <si>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</si>
  <si>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</si>
  <si>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</si>
  <si>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</si>
  <si>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</si>
  <si>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</si>
  <si>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</si>
  <si>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</si>
  <si>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</si>
  <si>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</si>
  <si>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</si>
  <si>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</si>
  <si>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</si>
  <si>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</si>
  <si>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</si>
  <si>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</si>
  <si>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</si>
  <si>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</si>
  <si>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</si>
  <si>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</si>
  <si>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</si>
  <si>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</si>
  <si>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</si>
  <si>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</si>
  <si>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</si>
  <si>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</si>
  <si>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</si>
  <si>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</si>
  <si>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</si>
  <si>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</si>
  <si>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</si>
  <si>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</si>
  <si>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</si>
  <si>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</si>
  <si>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</si>
  <si>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</si>
  <si>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</si>
  <si>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</si>
  <si>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</si>
  <si>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</si>
  <si>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</si>
  <si>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</si>
  <si>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</si>
  <si>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</si>
  <si>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</si>
  <si>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</si>
  <si>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</si>
  <si>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</si>
  <si>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</si>
  <si>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67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</si>
  <si>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</si>
  <si>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</si>
  <si>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</si>
  <si>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</si>
  <si>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</si>
  <si>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</si>
  <si>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</si>
  <si>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</si>
  <si>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</si>
  <si>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</si>
  <si>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</si>
  <si>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67</t>
  </si>
  <si>
    <t>Ремонт водосточной системы</t>
  </si>
  <si>
    <t>Ремонт подъезда № 4</t>
  </si>
  <si>
    <t>Частичный ремонт подъезда № 4</t>
  </si>
  <si>
    <t>Ремонт ввода трубопровода ХВС</t>
  </si>
  <si>
    <t>Ремонт приямков</t>
  </si>
  <si>
    <t>Ремонт тамбура подъезд № 5</t>
  </si>
  <si>
    <t>Замена светильника</t>
  </si>
  <si>
    <t>Ревизия электропроводки в подвале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</si>
</sst>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40" fontId="7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40" fontId="7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12" fillId="0" borderId="1" xfId="0" applyNumberFormat="1" applyFont="1" applyFill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52" workbookViewId="0">
      <selection activeCell="A67" sqref="A67:XFD8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0" bestFit="1" customWidth="1"/>
    <col min="5" max="5" width="11.42578125" style="6" bestFit="1" customWidth="1"/>
    <col min="6" max="6" width="11.28515625" style="6" customWidth="1"/>
    <col min="7" max="11" width="9.140625" style="1" customWidth="1"/>
    <col min="12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1" style="1" customWidth="1"/>
    <col min="260" max="260" width="10.42578125" style="1" customWidth="1"/>
    <col min="261" max="261" width="11.42578125" style="1" customWidth="1"/>
    <col min="262" max="267" width="9.140625" style="1" customWidth="1"/>
    <col min="268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1" style="1" customWidth="1"/>
    <col min="516" max="516" width="10.42578125" style="1" customWidth="1"/>
    <col min="517" max="517" width="11.42578125" style="1" customWidth="1"/>
    <col min="518" max="523" width="9.140625" style="1" customWidth="1"/>
    <col min="524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1" style="1" customWidth="1"/>
    <col min="772" max="772" width="10.42578125" style="1" customWidth="1"/>
    <col min="773" max="773" width="11.42578125" style="1" customWidth="1"/>
    <col min="774" max="779" width="9.140625" style="1" customWidth="1"/>
    <col min="780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1" style="1" customWidth="1"/>
    <col min="1028" max="1028" width="10.42578125" style="1" customWidth="1"/>
    <col min="1029" max="1029" width="11.42578125" style="1" customWidth="1"/>
    <col min="1030" max="1035" width="9.140625" style="1" customWidth="1"/>
    <col min="1036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1" style="1" customWidth="1"/>
    <col min="1284" max="1284" width="10.42578125" style="1" customWidth="1"/>
    <col min="1285" max="1285" width="11.42578125" style="1" customWidth="1"/>
    <col min="1286" max="1291" width="9.140625" style="1" customWidth="1"/>
    <col min="1292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1" style="1" customWidth="1"/>
    <col min="1540" max="1540" width="10.42578125" style="1" customWidth="1"/>
    <col min="1541" max="1541" width="11.42578125" style="1" customWidth="1"/>
    <col min="1542" max="1547" width="9.140625" style="1" customWidth="1"/>
    <col min="1548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1" style="1" customWidth="1"/>
    <col min="1796" max="1796" width="10.42578125" style="1" customWidth="1"/>
    <col min="1797" max="1797" width="11.42578125" style="1" customWidth="1"/>
    <col min="1798" max="1803" width="9.140625" style="1" customWidth="1"/>
    <col min="1804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1" style="1" customWidth="1"/>
    <col min="2052" max="2052" width="10.42578125" style="1" customWidth="1"/>
    <col min="2053" max="2053" width="11.42578125" style="1" customWidth="1"/>
    <col min="2054" max="2059" width="9.140625" style="1" customWidth="1"/>
    <col min="2060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1" style="1" customWidth="1"/>
    <col min="2308" max="2308" width="10.42578125" style="1" customWidth="1"/>
    <col min="2309" max="2309" width="11.42578125" style="1" customWidth="1"/>
    <col min="2310" max="2315" width="9.140625" style="1" customWidth="1"/>
    <col min="2316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1" style="1" customWidth="1"/>
    <col min="2564" max="2564" width="10.42578125" style="1" customWidth="1"/>
    <col min="2565" max="2565" width="11.42578125" style="1" customWidth="1"/>
    <col min="2566" max="2571" width="9.140625" style="1" customWidth="1"/>
    <col min="2572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1" style="1" customWidth="1"/>
    <col min="2820" max="2820" width="10.42578125" style="1" customWidth="1"/>
    <col min="2821" max="2821" width="11.42578125" style="1" customWidth="1"/>
    <col min="2822" max="2827" width="9.140625" style="1" customWidth="1"/>
    <col min="2828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1" style="1" customWidth="1"/>
    <col min="3076" max="3076" width="10.42578125" style="1" customWidth="1"/>
    <col min="3077" max="3077" width="11.42578125" style="1" customWidth="1"/>
    <col min="3078" max="3083" width="9.140625" style="1" customWidth="1"/>
    <col min="3084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1" style="1" customWidth="1"/>
    <col min="3332" max="3332" width="10.42578125" style="1" customWidth="1"/>
    <col min="3333" max="3333" width="11.42578125" style="1" customWidth="1"/>
    <col min="3334" max="3339" width="9.140625" style="1" customWidth="1"/>
    <col min="3340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1" style="1" customWidth="1"/>
    <col min="3588" max="3588" width="10.42578125" style="1" customWidth="1"/>
    <col min="3589" max="3589" width="11.42578125" style="1" customWidth="1"/>
    <col min="3590" max="3595" width="9.140625" style="1" customWidth="1"/>
    <col min="3596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1" style="1" customWidth="1"/>
    <col min="3844" max="3844" width="10.42578125" style="1" customWidth="1"/>
    <col min="3845" max="3845" width="11.42578125" style="1" customWidth="1"/>
    <col min="3846" max="3851" width="9.140625" style="1" customWidth="1"/>
    <col min="3852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1" style="1" customWidth="1"/>
    <col min="4100" max="4100" width="10.42578125" style="1" customWidth="1"/>
    <col min="4101" max="4101" width="11.42578125" style="1" customWidth="1"/>
    <col min="4102" max="4107" width="9.140625" style="1" customWidth="1"/>
    <col min="4108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1" style="1" customWidth="1"/>
    <col min="4356" max="4356" width="10.42578125" style="1" customWidth="1"/>
    <col min="4357" max="4357" width="11.42578125" style="1" customWidth="1"/>
    <col min="4358" max="4363" width="9.140625" style="1" customWidth="1"/>
    <col min="4364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1" style="1" customWidth="1"/>
    <col min="4612" max="4612" width="10.42578125" style="1" customWidth="1"/>
    <col min="4613" max="4613" width="11.42578125" style="1" customWidth="1"/>
    <col min="4614" max="4619" width="9.140625" style="1" customWidth="1"/>
    <col min="4620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1" style="1" customWidth="1"/>
    <col min="4868" max="4868" width="10.42578125" style="1" customWidth="1"/>
    <col min="4869" max="4869" width="11.42578125" style="1" customWidth="1"/>
    <col min="4870" max="4875" width="9.140625" style="1" customWidth="1"/>
    <col min="4876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1" style="1" customWidth="1"/>
    <col min="5124" max="5124" width="10.42578125" style="1" customWidth="1"/>
    <col min="5125" max="5125" width="11.42578125" style="1" customWidth="1"/>
    <col min="5126" max="5131" width="9.140625" style="1" customWidth="1"/>
    <col min="5132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1" style="1" customWidth="1"/>
    <col min="5380" max="5380" width="10.42578125" style="1" customWidth="1"/>
    <col min="5381" max="5381" width="11.42578125" style="1" customWidth="1"/>
    <col min="5382" max="5387" width="9.140625" style="1" customWidth="1"/>
    <col min="5388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1" style="1" customWidth="1"/>
    <col min="5636" max="5636" width="10.42578125" style="1" customWidth="1"/>
    <col min="5637" max="5637" width="11.42578125" style="1" customWidth="1"/>
    <col min="5638" max="5643" width="9.140625" style="1" customWidth="1"/>
    <col min="5644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1" style="1" customWidth="1"/>
    <col min="5892" max="5892" width="10.42578125" style="1" customWidth="1"/>
    <col min="5893" max="5893" width="11.42578125" style="1" customWidth="1"/>
    <col min="5894" max="5899" width="9.140625" style="1" customWidth="1"/>
    <col min="5900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1" style="1" customWidth="1"/>
    <col min="6148" max="6148" width="10.42578125" style="1" customWidth="1"/>
    <col min="6149" max="6149" width="11.42578125" style="1" customWidth="1"/>
    <col min="6150" max="6155" width="9.140625" style="1" customWidth="1"/>
    <col min="6156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1" style="1" customWidth="1"/>
    <col min="6404" max="6404" width="10.42578125" style="1" customWidth="1"/>
    <col min="6405" max="6405" width="11.42578125" style="1" customWidth="1"/>
    <col min="6406" max="6411" width="9.140625" style="1" customWidth="1"/>
    <col min="6412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1" style="1" customWidth="1"/>
    <col min="6660" max="6660" width="10.42578125" style="1" customWidth="1"/>
    <col min="6661" max="6661" width="11.42578125" style="1" customWidth="1"/>
    <col min="6662" max="6667" width="9.140625" style="1" customWidth="1"/>
    <col min="6668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1" style="1" customWidth="1"/>
    <col min="6916" max="6916" width="10.42578125" style="1" customWidth="1"/>
    <col min="6917" max="6917" width="11.42578125" style="1" customWidth="1"/>
    <col min="6918" max="6923" width="9.140625" style="1" customWidth="1"/>
    <col min="6924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1" style="1" customWidth="1"/>
    <col min="7172" max="7172" width="10.42578125" style="1" customWidth="1"/>
    <col min="7173" max="7173" width="11.42578125" style="1" customWidth="1"/>
    <col min="7174" max="7179" width="9.140625" style="1" customWidth="1"/>
    <col min="7180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1" style="1" customWidth="1"/>
    <col min="7428" max="7428" width="10.42578125" style="1" customWidth="1"/>
    <col min="7429" max="7429" width="11.42578125" style="1" customWidth="1"/>
    <col min="7430" max="7435" width="9.140625" style="1" customWidth="1"/>
    <col min="7436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1" style="1" customWidth="1"/>
    <col min="7684" max="7684" width="10.42578125" style="1" customWidth="1"/>
    <col min="7685" max="7685" width="11.42578125" style="1" customWidth="1"/>
    <col min="7686" max="7691" width="9.140625" style="1" customWidth="1"/>
    <col min="7692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1" style="1" customWidth="1"/>
    <col min="7940" max="7940" width="10.42578125" style="1" customWidth="1"/>
    <col min="7941" max="7941" width="11.42578125" style="1" customWidth="1"/>
    <col min="7942" max="7947" width="9.140625" style="1" customWidth="1"/>
    <col min="7948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1" style="1" customWidth="1"/>
    <col min="8196" max="8196" width="10.42578125" style="1" customWidth="1"/>
    <col min="8197" max="8197" width="11.42578125" style="1" customWidth="1"/>
    <col min="8198" max="8203" width="9.140625" style="1" customWidth="1"/>
    <col min="8204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1" style="1" customWidth="1"/>
    <col min="8452" max="8452" width="10.42578125" style="1" customWidth="1"/>
    <col min="8453" max="8453" width="11.42578125" style="1" customWidth="1"/>
    <col min="8454" max="8459" width="9.140625" style="1" customWidth="1"/>
    <col min="8460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1" style="1" customWidth="1"/>
    <col min="8708" max="8708" width="10.42578125" style="1" customWidth="1"/>
    <col min="8709" max="8709" width="11.42578125" style="1" customWidth="1"/>
    <col min="8710" max="8715" width="9.140625" style="1" customWidth="1"/>
    <col min="8716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1" style="1" customWidth="1"/>
    <col min="8964" max="8964" width="10.42578125" style="1" customWidth="1"/>
    <col min="8965" max="8965" width="11.42578125" style="1" customWidth="1"/>
    <col min="8966" max="8971" width="9.140625" style="1" customWidth="1"/>
    <col min="8972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1" style="1" customWidth="1"/>
    <col min="9220" max="9220" width="10.42578125" style="1" customWidth="1"/>
    <col min="9221" max="9221" width="11.42578125" style="1" customWidth="1"/>
    <col min="9222" max="9227" width="9.140625" style="1" customWidth="1"/>
    <col min="9228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1" style="1" customWidth="1"/>
    <col min="9476" max="9476" width="10.42578125" style="1" customWidth="1"/>
    <col min="9477" max="9477" width="11.42578125" style="1" customWidth="1"/>
    <col min="9478" max="9483" width="9.140625" style="1" customWidth="1"/>
    <col min="9484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1" style="1" customWidth="1"/>
    <col min="9732" max="9732" width="10.42578125" style="1" customWidth="1"/>
    <col min="9733" max="9733" width="11.42578125" style="1" customWidth="1"/>
    <col min="9734" max="9739" width="9.140625" style="1" customWidth="1"/>
    <col min="9740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1" style="1" customWidth="1"/>
    <col min="9988" max="9988" width="10.42578125" style="1" customWidth="1"/>
    <col min="9989" max="9989" width="11.42578125" style="1" customWidth="1"/>
    <col min="9990" max="9995" width="9.140625" style="1" customWidth="1"/>
    <col min="9996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1" style="1" customWidth="1"/>
    <col min="10244" max="10244" width="10.42578125" style="1" customWidth="1"/>
    <col min="10245" max="10245" width="11.42578125" style="1" customWidth="1"/>
    <col min="10246" max="10251" width="9.140625" style="1" customWidth="1"/>
    <col min="10252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1" style="1" customWidth="1"/>
    <col min="10500" max="10500" width="10.42578125" style="1" customWidth="1"/>
    <col min="10501" max="10501" width="11.42578125" style="1" customWidth="1"/>
    <col min="10502" max="10507" width="9.140625" style="1" customWidth="1"/>
    <col min="10508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1" style="1" customWidth="1"/>
    <col min="10756" max="10756" width="10.42578125" style="1" customWidth="1"/>
    <col min="10757" max="10757" width="11.42578125" style="1" customWidth="1"/>
    <col min="10758" max="10763" width="9.140625" style="1" customWidth="1"/>
    <col min="10764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1" style="1" customWidth="1"/>
    <col min="11012" max="11012" width="10.42578125" style="1" customWidth="1"/>
    <col min="11013" max="11013" width="11.42578125" style="1" customWidth="1"/>
    <col min="11014" max="11019" width="9.140625" style="1" customWidth="1"/>
    <col min="11020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1" style="1" customWidth="1"/>
    <col min="11268" max="11268" width="10.42578125" style="1" customWidth="1"/>
    <col min="11269" max="11269" width="11.42578125" style="1" customWidth="1"/>
    <col min="11270" max="11275" width="9.140625" style="1" customWidth="1"/>
    <col min="11276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1" style="1" customWidth="1"/>
    <col min="11524" max="11524" width="10.42578125" style="1" customWidth="1"/>
    <col min="11525" max="11525" width="11.42578125" style="1" customWidth="1"/>
    <col min="11526" max="11531" width="9.140625" style="1" customWidth="1"/>
    <col min="11532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1" style="1" customWidth="1"/>
    <col min="11780" max="11780" width="10.42578125" style="1" customWidth="1"/>
    <col min="11781" max="11781" width="11.42578125" style="1" customWidth="1"/>
    <col min="11782" max="11787" width="9.140625" style="1" customWidth="1"/>
    <col min="11788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1" style="1" customWidth="1"/>
    <col min="12036" max="12036" width="10.42578125" style="1" customWidth="1"/>
    <col min="12037" max="12037" width="11.42578125" style="1" customWidth="1"/>
    <col min="12038" max="12043" width="9.140625" style="1" customWidth="1"/>
    <col min="12044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1" style="1" customWidth="1"/>
    <col min="12292" max="12292" width="10.42578125" style="1" customWidth="1"/>
    <col min="12293" max="12293" width="11.42578125" style="1" customWidth="1"/>
    <col min="12294" max="12299" width="9.140625" style="1" customWidth="1"/>
    <col min="12300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1" style="1" customWidth="1"/>
    <col min="12548" max="12548" width="10.42578125" style="1" customWidth="1"/>
    <col min="12549" max="12549" width="11.42578125" style="1" customWidth="1"/>
    <col min="12550" max="12555" width="9.140625" style="1" customWidth="1"/>
    <col min="12556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1" style="1" customWidth="1"/>
    <col min="12804" max="12804" width="10.42578125" style="1" customWidth="1"/>
    <col min="12805" max="12805" width="11.42578125" style="1" customWidth="1"/>
    <col min="12806" max="12811" width="9.140625" style="1" customWidth="1"/>
    <col min="12812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1" style="1" customWidth="1"/>
    <col min="13060" max="13060" width="10.42578125" style="1" customWidth="1"/>
    <col min="13061" max="13061" width="11.42578125" style="1" customWidth="1"/>
    <col min="13062" max="13067" width="9.140625" style="1" customWidth="1"/>
    <col min="13068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1" style="1" customWidth="1"/>
    <col min="13316" max="13316" width="10.42578125" style="1" customWidth="1"/>
    <col min="13317" max="13317" width="11.42578125" style="1" customWidth="1"/>
    <col min="13318" max="13323" width="9.140625" style="1" customWidth="1"/>
    <col min="13324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1" style="1" customWidth="1"/>
    <col min="13572" max="13572" width="10.42578125" style="1" customWidth="1"/>
    <col min="13573" max="13573" width="11.42578125" style="1" customWidth="1"/>
    <col min="13574" max="13579" width="9.140625" style="1" customWidth="1"/>
    <col min="13580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1" style="1" customWidth="1"/>
    <col min="13828" max="13828" width="10.42578125" style="1" customWidth="1"/>
    <col min="13829" max="13829" width="11.42578125" style="1" customWidth="1"/>
    <col min="13830" max="13835" width="9.140625" style="1" customWidth="1"/>
    <col min="13836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1" style="1" customWidth="1"/>
    <col min="14084" max="14084" width="10.42578125" style="1" customWidth="1"/>
    <col min="14085" max="14085" width="11.42578125" style="1" customWidth="1"/>
    <col min="14086" max="14091" width="9.140625" style="1" customWidth="1"/>
    <col min="14092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1" style="1" customWidth="1"/>
    <col min="14340" max="14340" width="10.42578125" style="1" customWidth="1"/>
    <col min="14341" max="14341" width="11.42578125" style="1" customWidth="1"/>
    <col min="14342" max="14347" width="9.140625" style="1" customWidth="1"/>
    <col min="14348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1" style="1" customWidth="1"/>
    <col min="14596" max="14596" width="10.42578125" style="1" customWidth="1"/>
    <col min="14597" max="14597" width="11.42578125" style="1" customWidth="1"/>
    <col min="14598" max="14603" width="9.140625" style="1" customWidth="1"/>
    <col min="14604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1" style="1" customWidth="1"/>
    <col min="14852" max="14852" width="10.42578125" style="1" customWidth="1"/>
    <col min="14853" max="14853" width="11.42578125" style="1" customWidth="1"/>
    <col min="14854" max="14859" width="9.140625" style="1" customWidth="1"/>
    <col min="14860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1" style="1" customWidth="1"/>
    <col min="15108" max="15108" width="10.42578125" style="1" customWidth="1"/>
    <col min="15109" max="15109" width="11.42578125" style="1" customWidth="1"/>
    <col min="15110" max="15115" width="9.140625" style="1" customWidth="1"/>
    <col min="15116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1" style="1" customWidth="1"/>
    <col min="15364" max="15364" width="10.42578125" style="1" customWidth="1"/>
    <col min="15365" max="15365" width="11.42578125" style="1" customWidth="1"/>
    <col min="15366" max="15371" width="9.140625" style="1" customWidth="1"/>
    <col min="15372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1" style="1" customWidth="1"/>
    <col min="15620" max="15620" width="10.42578125" style="1" customWidth="1"/>
    <col min="15621" max="15621" width="11.42578125" style="1" customWidth="1"/>
    <col min="15622" max="15627" width="9.140625" style="1" customWidth="1"/>
    <col min="15628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1" style="1" customWidth="1"/>
    <col min="15876" max="15876" width="10.42578125" style="1" customWidth="1"/>
    <col min="15877" max="15877" width="11.42578125" style="1" customWidth="1"/>
    <col min="15878" max="15883" width="9.140625" style="1" customWidth="1"/>
    <col min="15884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1" style="1" customWidth="1"/>
    <col min="16132" max="16132" width="10.425781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88" t="s">
        <v>54</v>
      </c>
      <c r="B1" s="88"/>
      <c r="C1" s="88"/>
      <c r="D1" s="88"/>
      <c r="E1" s="88"/>
      <c r="F1" s="88"/>
    </row>
    <row r="2" spans="1:6" x14ac:dyDescent="0.2">
      <c r="A2" s="2"/>
      <c r="B2" s="3"/>
      <c r="C2" s="4"/>
      <c r="D2" s="5"/>
    </row>
    <row r="3" spans="1:6" ht="31.5" x14ac:dyDescent="0.2">
      <c r="A3" s="89" t="s">
        <v>0</v>
      </c>
      <c r="B3" s="89"/>
      <c r="C3" s="89"/>
      <c r="D3" s="17" t="s">
        <v>1</v>
      </c>
      <c r="E3" s="17" t="s">
        <v>2</v>
      </c>
      <c r="F3" s="22" t="s">
        <v>3</v>
      </c>
    </row>
    <row r="4" spans="1:6" ht="21" customHeight="1" x14ac:dyDescent="0.2">
      <c r="A4" s="89"/>
      <c r="B4" s="89"/>
      <c r="C4" s="89"/>
      <c r="D4" s="18">
        <v>632124.01</v>
      </c>
      <c r="E4" s="18">
        <v>488027.32</v>
      </c>
      <c r="F4" s="18">
        <v>144096.69000000003</v>
      </c>
    </row>
    <row r="5" spans="1:6" ht="12.75" customHeight="1" x14ac:dyDescent="0.2">
      <c r="A5" s="80" t="s">
        <v>4</v>
      </c>
      <c r="B5" s="81"/>
      <c r="C5" s="81"/>
      <c r="D5" s="81"/>
      <c r="E5" s="81"/>
      <c r="F5" s="82"/>
    </row>
    <row r="6" spans="1:6" ht="38.25" customHeight="1" x14ac:dyDescent="0.2">
      <c r="A6" s="83" t="s">
        <v>5</v>
      </c>
      <c r="B6" s="83"/>
      <c r="C6" s="84"/>
      <c r="D6" s="7">
        <v>391349.89999999997</v>
      </c>
      <c r="E6" s="7">
        <v>319396.42</v>
      </c>
      <c r="F6" s="7">
        <v>71953.48000000001</v>
      </c>
    </row>
    <row r="7" spans="1:6" ht="27.75" customHeight="1" x14ac:dyDescent="0.2">
      <c r="A7" s="59" t="s">
        <v>6</v>
      </c>
      <c r="B7" s="60"/>
      <c r="C7" s="61"/>
      <c r="D7" s="7">
        <v>27092.347999999998</v>
      </c>
      <c r="E7" s="7">
        <v>5327.06</v>
      </c>
      <c r="F7" s="7">
        <v>21765.287999999997</v>
      </c>
    </row>
    <row r="8" spans="1:6" ht="12.75" customHeight="1" x14ac:dyDescent="0.2">
      <c r="A8" s="52" t="s">
        <v>7</v>
      </c>
      <c r="B8" s="52"/>
      <c r="C8" s="66"/>
      <c r="D8" s="18">
        <v>418442.24799999996</v>
      </c>
      <c r="E8" s="18">
        <v>324723.48</v>
      </c>
      <c r="F8" s="18">
        <v>93718.768000000011</v>
      </c>
    </row>
    <row r="9" spans="1:6" ht="12.75" customHeight="1" x14ac:dyDescent="0.2">
      <c r="A9" s="85" t="s">
        <v>8</v>
      </c>
      <c r="B9" s="86"/>
      <c r="C9" s="86"/>
      <c r="D9" s="86"/>
      <c r="E9" s="86"/>
      <c r="F9" s="87"/>
    </row>
    <row r="10" spans="1:6" ht="25.5" customHeight="1" x14ac:dyDescent="0.2">
      <c r="A10" s="83" t="s">
        <v>9</v>
      </c>
      <c r="B10" s="83"/>
      <c r="C10" s="84"/>
      <c r="D10" s="7">
        <v>158376.1</v>
      </c>
      <c r="E10" s="7">
        <v>129161.01</v>
      </c>
      <c r="F10" s="7">
        <v>29215.090000000011</v>
      </c>
    </row>
    <row r="11" spans="1:6" ht="27" customHeight="1" x14ac:dyDescent="0.2">
      <c r="A11" s="59" t="s">
        <v>10</v>
      </c>
      <c r="B11" s="60"/>
      <c r="C11" s="60"/>
      <c r="D11" s="7">
        <v>12713.111999999999</v>
      </c>
      <c r="E11" s="7">
        <v>0</v>
      </c>
      <c r="F11" s="7">
        <v>12713.111999999999</v>
      </c>
    </row>
    <row r="12" spans="1:6" ht="12.75" customHeight="1" x14ac:dyDescent="0.2">
      <c r="A12" s="52" t="s">
        <v>11</v>
      </c>
      <c r="B12" s="52"/>
      <c r="C12" s="52"/>
      <c r="D12" s="18">
        <v>171089.212</v>
      </c>
      <c r="E12" s="18">
        <v>129161.01</v>
      </c>
      <c r="F12" s="18">
        <v>41928.202000000012</v>
      </c>
    </row>
    <row r="13" spans="1:6" x14ac:dyDescent="0.2">
      <c r="A13" s="23"/>
      <c r="B13" s="23"/>
      <c r="C13" s="23"/>
      <c r="D13" s="8"/>
      <c r="E13" s="8"/>
      <c r="F13" s="8"/>
    </row>
    <row r="14" spans="1:6" x14ac:dyDescent="0.2">
      <c r="A14" s="79" t="s">
        <v>12</v>
      </c>
      <c r="B14" s="79"/>
      <c r="C14" s="79"/>
      <c r="D14" s="18">
        <v>37192.550000000003</v>
      </c>
      <c r="E14" s="18">
        <v>28142.83</v>
      </c>
      <c r="F14" s="18">
        <v>9049.7200000000012</v>
      </c>
    </row>
    <row r="15" spans="1:6" x14ac:dyDescent="0.2">
      <c r="A15" s="9"/>
      <c r="B15" s="9"/>
      <c r="C15" s="9"/>
      <c r="D15" s="8"/>
      <c r="E15" s="8"/>
      <c r="F15" s="8"/>
    </row>
    <row r="16" spans="1:6" ht="12.75" customHeight="1" x14ac:dyDescent="0.2">
      <c r="A16" s="69" t="s">
        <v>13</v>
      </c>
      <c r="B16" s="70"/>
      <c r="C16" s="70"/>
      <c r="D16" s="18">
        <v>5400</v>
      </c>
      <c r="E16" s="18">
        <v>6000</v>
      </c>
      <c r="F16" s="18">
        <v>-600</v>
      </c>
    </row>
    <row r="17" spans="1:6" ht="12.75" customHeight="1" x14ac:dyDescent="0.2">
      <c r="A17" s="71" t="s">
        <v>14</v>
      </c>
      <c r="B17" s="71"/>
      <c r="C17" s="71"/>
      <c r="D17" s="7">
        <v>3600</v>
      </c>
      <c r="E17" s="7">
        <v>4200</v>
      </c>
      <c r="F17" s="7">
        <v>-600</v>
      </c>
    </row>
    <row r="18" spans="1:6" ht="12.75" customHeight="1" x14ac:dyDescent="0.2">
      <c r="A18" s="71" t="s">
        <v>15</v>
      </c>
      <c r="B18" s="71"/>
      <c r="C18" s="71"/>
      <c r="D18" s="7">
        <v>1800</v>
      </c>
      <c r="E18" s="7">
        <v>1800</v>
      </c>
      <c r="F18" s="7">
        <v>0</v>
      </c>
    </row>
    <row r="19" spans="1:6" ht="12.75" customHeight="1" x14ac:dyDescent="0.2">
      <c r="A19" s="24"/>
      <c r="B19" s="24"/>
      <c r="C19" s="24"/>
      <c r="D19" s="16"/>
      <c r="E19" s="16"/>
    </row>
    <row r="20" spans="1:6" s="11" customFormat="1" x14ac:dyDescent="0.2">
      <c r="A20" s="72" t="s">
        <v>16</v>
      </c>
      <c r="B20" s="73"/>
      <c r="C20" s="74"/>
      <c r="D20" s="78">
        <v>719337.27097457624</v>
      </c>
      <c r="E20" s="10"/>
      <c r="F20" s="10"/>
    </row>
    <row r="21" spans="1:6" s="11" customFormat="1" x14ac:dyDescent="0.2">
      <c r="A21" s="75"/>
      <c r="B21" s="76"/>
      <c r="C21" s="77"/>
      <c r="D21" s="78"/>
      <c r="E21" s="10"/>
      <c r="F21" s="10"/>
    </row>
    <row r="22" spans="1:6" s="11" customFormat="1" ht="15" x14ac:dyDescent="0.2">
      <c r="A22" s="65" t="s">
        <v>4</v>
      </c>
      <c r="B22" s="65"/>
      <c r="C22" s="65"/>
      <c r="D22" s="65"/>
      <c r="E22" s="10"/>
    </row>
    <row r="23" spans="1:6" s="11" customFormat="1" ht="24.75" customHeight="1" x14ac:dyDescent="0.2">
      <c r="A23" s="52" t="s">
        <v>17</v>
      </c>
      <c r="B23" s="52"/>
      <c r="C23" s="52"/>
      <c r="D23" s="18"/>
      <c r="E23" s="10"/>
    </row>
    <row r="24" spans="1:6" s="11" customFormat="1" ht="45.75" customHeight="1" x14ac:dyDescent="0.2">
      <c r="A24" s="59" t="s">
        <v>53</v>
      </c>
      <c r="B24" s="60"/>
      <c r="C24" s="61"/>
      <c r="D24" s="7">
        <v>225744.41</v>
      </c>
      <c r="E24" s="10"/>
    </row>
    <row r="25" spans="1:6" s="11" customFormat="1" ht="12.75" customHeight="1" x14ac:dyDescent="0.2">
      <c r="A25" s="59" t="s">
        <v>18</v>
      </c>
      <c r="B25" s="60"/>
      <c r="C25" s="61"/>
      <c r="D25" s="7">
        <v>90235.6</v>
      </c>
      <c r="E25" s="10"/>
    </row>
    <row r="26" spans="1:6" s="11" customFormat="1" ht="25.5" customHeight="1" x14ac:dyDescent="0.2">
      <c r="A26" s="52" t="s">
        <v>19</v>
      </c>
      <c r="B26" s="52"/>
      <c r="C26" s="52"/>
      <c r="D26" s="18"/>
      <c r="E26" s="10"/>
    </row>
    <row r="27" spans="1:6" s="11" customFormat="1" x14ac:dyDescent="0.2">
      <c r="A27" s="59" t="s">
        <v>20</v>
      </c>
      <c r="B27" s="60"/>
      <c r="C27" s="61"/>
      <c r="D27" s="7">
        <v>66180.289999999994</v>
      </c>
      <c r="E27" s="10"/>
    </row>
    <row r="28" spans="1:6" s="11" customFormat="1" ht="18" customHeight="1" x14ac:dyDescent="0.2">
      <c r="A28" s="59" t="s">
        <v>21</v>
      </c>
      <c r="B28" s="60"/>
      <c r="C28" s="61"/>
      <c r="D28" s="7">
        <v>7603.94</v>
      </c>
      <c r="E28" s="10"/>
    </row>
    <row r="29" spans="1:6" s="11" customFormat="1" ht="23.25" customHeight="1" x14ac:dyDescent="0.2">
      <c r="A29" s="51" t="s">
        <v>22</v>
      </c>
      <c r="B29" s="51"/>
      <c r="C29" s="51"/>
      <c r="D29" s="7">
        <v>22204.368000000002</v>
      </c>
      <c r="E29" s="10"/>
    </row>
    <row r="30" spans="1:6" s="11" customFormat="1" ht="12.75" customHeight="1" x14ac:dyDescent="0.2">
      <c r="A30" s="66" t="s">
        <v>23</v>
      </c>
      <c r="B30" s="67"/>
      <c r="C30" s="68"/>
      <c r="D30" s="18">
        <v>411968.60800000001</v>
      </c>
      <c r="E30" s="10"/>
    </row>
    <row r="31" spans="1:6" s="11" customFormat="1" x14ac:dyDescent="0.2">
      <c r="A31" s="51" t="s">
        <v>24</v>
      </c>
      <c r="B31" s="51"/>
      <c r="C31" s="51"/>
      <c r="D31" s="7">
        <v>55664.92</v>
      </c>
      <c r="E31" s="10"/>
    </row>
    <row r="32" spans="1:6" s="11" customFormat="1" x14ac:dyDescent="0.2">
      <c r="A32" s="59" t="s">
        <v>25</v>
      </c>
      <c r="B32" s="60"/>
      <c r="C32" s="61"/>
      <c r="D32" s="7">
        <v>11102.184000000001</v>
      </c>
      <c r="E32" s="10"/>
    </row>
    <row r="33" spans="1:6" s="11" customFormat="1" ht="48.75" customHeight="1" x14ac:dyDescent="0.2">
      <c r="A33" s="59" t="s">
        <v>26</v>
      </c>
      <c r="B33" s="60"/>
      <c r="C33" s="61"/>
      <c r="D33" s="7">
        <v>8635.0319999999992</v>
      </c>
      <c r="E33" s="10"/>
    </row>
    <row r="34" spans="1:6" x14ac:dyDescent="0.2">
      <c r="A34" s="52" t="s">
        <v>27</v>
      </c>
      <c r="B34" s="52"/>
      <c r="C34" s="52"/>
      <c r="D34" s="18">
        <v>487370.74400000001</v>
      </c>
      <c r="F34" s="1"/>
    </row>
    <row r="35" spans="1:6" ht="15" x14ac:dyDescent="0.2">
      <c r="A35" s="65" t="s">
        <v>8</v>
      </c>
      <c r="B35" s="65"/>
      <c r="C35" s="65"/>
      <c r="D35" s="65"/>
      <c r="F35" s="1"/>
    </row>
    <row r="36" spans="1:6" ht="28.5" customHeight="1" x14ac:dyDescent="0.2">
      <c r="A36" s="51" t="s">
        <v>28</v>
      </c>
      <c r="B36" s="51"/>
      <c r="C36" s="51"/>
      <c r="D36" s="7">
        <v>191963.96</v>
      </c>
      <c r="F36" s="1"/>
    </row>
    <row r="37" spans="1:6" x14ac:dyDescent="0.2">
      <c r="A37" s="51" t="s">
        <v>24</v>
      </c>
      <c r="B37" s="51"/>
      <c r="C37" s="51"/>
      <c r="D37" s="7">
        <v>21793.175999999999</v>
      </c>
      <c r="F37" s="1"/>
    </row>
    <row r="38" spans="1:6" x14ac:dyDescent="0.2">
      <c r="A38" s="52" t="s">
        <v>29</v>
      </c>
      <c r="B38" s="52"/>
      <c r="C38" s="52"/>
      <c r="D38" s="18">
        <v>213757.136</v>
      </c>
      <c r="F38" s="1"/>
    </row>
    <row r="39" spans="1:6" ht="14.25" customHeight="1" x14ac:dyDescent="0.25">
      <c r="A39" s="56" t="s">
        <v>30</v>
      </c>
      <c r="B39" s="57"/>
      <c r="C39" s="57"/>
      <c r="D39" s="58"/>
      <c r="F39" s="1"/>
    </row>
    <row r="40" spans="1:6" ht="51" customHeight="1" x14ac:dyDescent="0.2">
      <c r="A40" s="59" t="s">
        <v>31</v>
      </c>
      <c r="B40" s="60"/>
      <c r="C40" s="61"/>
      <c r="D40" s="7">
        <v>10800</v>
      </c>
      <c r="F40" s="1"/>
    </row>
    <row r="41" spans="1:6" ht="12.75" customHeight="1" x14ac:dyDescent="0.2">
      <c r="A41" s="62" t="s">
        <v>32</v>
      </c>
      <c r="B41" s="63"/>
      <c r="C41" s="64"/>
      <c r="D41" s="7">
        <v>0</v>
      </c>
      <c r="F41" s="1"/>
    </row>
    <row r="42" spans="1:6" ht="12.75" customHeight="1" x14ac:dyDescent="0.2">
      <c r="A42" s="51" t="s">
        <v>33</v>
      </c>
      <c r="B42" s="51"/>
      <c r="C42" s="51"/>
      <c r="D42" s="7">
        <v>5578.8825000000006</v>
      </c>
      <c r="F42" s="1"/>
    </row>
    <row r="43" spans="1:6" ht="12.75" customHeight="1" x14ac:dyDescent="0.2">
      <c r="A43" s="52" t="s">
        <v>34</v>
      </c>
      <c r="B43" s="52"/>
      <c r="C43" s="52"/>
      <c r="D43" s="18">
        <v>16378.8825</v>
      </c>
      <c r="F43" s="1"/>
    </row>
    <row r="44" spans="1:6" ht="15" x14ac:dyDescent="0.25">
      <c r="A44" s="56" t="s">
        <v>35</v>
      </c>
      <c r="B44" s="57"/>
      <c r="C44" s="57"/>
      <c r="D44" s="58"/>
      <c r="F44" s="1"/>
    </row>
    <row r="45" spans="1:6" x14ac:dyDescent="0.2">
      <c r="A45" s="51" t="s">
        <v>33</v>
      </c>
      <c r="B45" s="51"/>
      <c r="C45" s="51"/>
      <c r="D45" s="7">
        <v>457.62711864406782</v>
      </c>
      <c r="F45" s="1"/>
    </row>
    <row r="46" spans="1:6" x14ac:dyDescent="0.2">
      <c r="A46" s="51" t="s">
        <v>36</v>
      </c>
      <c r="B46" s="51"/>
      <c r="C46" s="51"/>
      <c r="D46" s="7">
        <v>549.15254237288127</v>
      </c>
      <c r="F46" s="1"/>
    </row>
    <row r="47" spans="1:6" x14ac:dyDescent="0.2">
      <c r="A47" s="59" t="s">
        <v>37</v>
      </c>
      <c r="B47" s="60"/>
      <c r="C47" s="61"/>
      <c r="D47" s="7">
        <v>518.64406779661022</v>
      </c>
      <c r="F47" s="1"/>
    </row>
    <row r="48" spans="1:6" x14ac:dyDescent="0.2">
      <c r="A48" s="52" t="s">
        <v>38</v>
      </c>
      <c r="B48" s="52"/>
      <c r="C48" s="52"/>
      <c r="D48" s="18">
        <v>1006.7796610169491</v>
      </c>
      <c r="F48" s="1"/>
    </row>
    <row r="49" spans="1:6" ht="15" x14ac:dyDescent="0.25">
      <c r="A49" s="56" t="s">
        <v>39</v>
      </c>
      <c r="B49" s="57"/>
      <c r="C49" s="57"/>
      <c r="D49" s="58"/>
      <c r="F49" s="1"/>
    </row>
    <row r="50" spans="1:6" ht="12.75" customHeight="1" x14ac:dyDescent="0.2">
      <c r="A50" s="51" t="s">
        <v>33</v>
      </c>
      <c r="B50" s="51"/>
      <c r="C50" s="51"/>
      <c r="D50" s="7">
        <v>305.08474576271186</v>
      </c>
      <c r="F50" s="1"/>
    </row>
    <row r="51" spans="1:6" x14ac:dyDescent="0.2">
      <c r="A51" s="51" t="s">
        <v>36</v>
      </c>
      <c r="B51" s="51"/>
      <c r="C51" s="51"/>
      <c r="D51" s="7">
        <v>274.57627118644064</v>
      </c>
      <c r="F51" s="1"/>
    </row>
    <row r="52" spans="1:6" x14ac:dyDescent="0.2">
      <c r="A52" s="51" t="s">
        <v>37</v>
      </c>
      <c r="B52" s="51"/>
      <c r="C52" s="51"/>
      <c r="D52" s="7">
        <v>244.06779661016949</v>
      </c>
      <c r="F52" s="1"/>
    </row>
    <row r="53" spans="1:6" ht="12.75" customHeight="1" x14ac:dyDescent="0.2">
      <c r="A53" s="52" t="s">
        <v>40</v>
      </c>
      <c r="B53" s="52"/>
      <c r="C53" s="52"/>
      <c r="D53" s="18">
        <v>823.72881355932202</v>
      </c>
      <c r="F53" s="1"/>
    </row>
    <row r="54" spans="1:6" x14ac:dyDescent="0.2">
      <c r="B54" s="19"/>
      <c r="C54" s="19"/>
      <c r="F54" s="1"/>
    </row>
    <row r="55" spans="1:6" ht="19.5" customHeight="1" x14ac:dyDescent="0.2">
      <c r="A55" s="53" t="s">
        <v>41</v>
      </c>
      <c r="B55" s="54"/>
      <c r="C55" s="54"/>
      <c r="D55" s="55"/>
      <c r="F55" s="1"/>
    </row>
    <row r="56" spans="1:6" x14ac:dyDescent="0.2">
      <c r="A56" s="47" t="s">
        <v>42</v>
      </c>
      <c r="B56" s="48"/>
      <c r="C56" s="49"/>
      <c r="D56" s="18">
        <v>-162647.26400000005</v>
      </c>
      <c r="F56" s="1"/>
    </row>
    <row r="57" spans="1:6" x14ac:dyDescent="0.2">
      <c r="A57" s="47" t="s">
        <v>43</v>
      </c>
      <c r="B57" s="48"/>
      <c r="C57" s="49"/>
      <c r="D57" s="18">
        <v>-84596.126000000004</v>
      </c>
      <c r="F57" s="1"/>
    </row>
    <row r="58" spans="1:6" x14ac:dyDescent="0.2">
      <c r="A58" s="50" t="s">
        <v>44</v>
      </c>
      <c r="B58" s="50"/>
      <c r="C58" s="50"/>
      <c r="D58" s="18">
        <v>3193.2203389830511</v>
      </c>
      <c r="F58" s="1"/>
    </row>
    <row r="59" spans="1:6" x14ac:dyDescent="0.2">
      <c r="A59" s="50" t="s">
        <v>45</v>
      </c>
      <c r="B59" s="50"/>
      <c r="C59" s="50"/>
      <c r="D59" s="18">
        <v>976.27118644067798</v>
      </c>
      <c r="F59" s="1"/>
    </row>
    <row r="60" spans="1:6" x14ac:dyDescent="0.2">
      <c r="A60" s="50" t="s">
        <v>46</v>
      </c>
      <c r="B60" s="50"/>
      <c r="C60" s="50"/>
      <c r="D60" s="18">
        <v>11763.947500000002</v>
      </c>
      <c r="F60" s="1"/>
    </row>
    <row r="61" spans="1:6" ht="33.75" customHeight="1" x14ac:dyDescent="0.2">
      <c r="A61" s="47" t="s">
        <v>47</v>
      </c>
      <c r="B61" s="48"/>
      <c r="C61" s="49"/>
      <c r="D61" s="18">
        <v>-173622.27494915272</v>
      </c>
      <c r="F61" s="1"/>
    </row>
    <row r="62" spans="1:6" ht="34.5" customHeight="1" x14ac:dyDescent="0.2">
      <c r="A62" s="47" t="s">
        <v>48</v>
      </c>
      <c r="B62" s="48"/>
      <c r="C62" s="49"/>
      <c r="D62" s="18">
        <v>-404932.22592372901</v>
      </c>
      <c r="E62" s="12"/>
      <c r="F62" s="1"/>
    </row>
    <row r="63" spans="1:6" x14ac:dyDescent="0.2">
      <c r="F63" s="1"/>
    </row>
    <row r="64" spans="1:6" x14ac:dyDescent="0.2">
      <c r="A64" s="13" t="s">
        <v>49</v>
      </c>
      <c r="D64" s="14" t="s">
        <v>50</v>
      </c>
      <c r="F64" s="1"/>
    </row>
    <row r="65" spans="1:6" x14ac:dyDescent="0.2">
      <c r="A65" s="15"/>
      <c r="B65" s="15"/>
      <c r="C65" s="15"/>
      <c r="D65" s="14"/>
      <c r="F65" s="1"/>
    </row>
    <row r="66" spans="1:6" x14ac:dyDescent="0.2">
      <c r="A66" s="13" t="s">
        <v>51</v>
      </c>
      <c r="D66" s="21" t="s">
        <v>52</v>
      </c>
      <c r="F66" s="1"/>
    </row>
  </sheetData>
  <mergeCells count="56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31:C31"/>
    <mergeCell ref="A22:D22"/>
    <mergeCell ref="A23:C23"/>
    <mergeCell ref="A24:C24"/>
    <mergeCell ref="A25:C25"/>
    <mergeCell ref="A26:C26"/>
    <mergeCell ref="A27:C27"/>
    <mergeCell ref="A43:C43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42:C42"/>
    <mergeCell ref="A56:C56"/>
    <mergeCell ref="A44:D44"/>
    <mergeCell ref="A45:C45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57:C57"/>
    <mergeCell ref="A58:C58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B12" sqref="B12"/>
    </sheetView>
  </sheetViews>
  <sheetFormatPr defaultRowHeight="15" x14ac:dyDescent="0.25"/>
  <cols>
    <col min="1" max="1" width="5.140625" style="25" customWidth="1"/>
    <col min="2" max="2" width="59.140625" style="25" customWidth="1"/>
    <col min="3" max="3" width="16.140625" style="25" customWidth="1"/>
    <col min="4" max="256" width="9.140625" style="25"/>
    <col min="257" max="257" width="5.140625" style="25" customWidth="1"/>
    <col min="258" max="258" width="64.7109375" style="25" customWidth="1"/>
    <col min="259" max="259" width="16.140625" style="25" customWidth="1"/>
    <col min="260" max="512" width="9.140625" style="25"/>
    <col min="513" max="513" width="5.140625" style="25" customWidth="1"/>
    <col min="514" max="514" width="64.7109375" style="25" customWidth="1"/>
    <col min="515" max="515" width="16.140625" style="25" customWidth="1"/>
    <col min="516" max="768" width="9.140625" style="25"/>
    <col min="769" max="769" width="5.140625" style="25" customWidth="1"/>
    <col min="770" max="770" width="64.7109375" style="25" customWidth="1"/>
    <col min="771" max="771" width="16.140625" style="25" customWidth="1"/>
    <col min="772" max="1024" width="9.140625" style="25"/>
    <col min="1025" max="1025" width="5.140625" style="25" customWidth="1"/>
    <col min="1026" max="1026" width="64.7109375" style="25" customWidth="1"/>
    <col min="1027" max="1027" width="16.140625" style="25" customWidth="1"/>
    <col min="1028" max="1280" width="9.140625" style="25"/>
    <col min="1281" max="1281" width="5.140625" style="25" customWidth="1"/>
    <col min="1282" max="1282" width="64.7109375" style="25" customWidth="1"/>
    <col min="1283" max="1283" width="16.140625" style="25" customWidth="1"/>
    <col min="1284" max="1536" width="9.140625" style="25"/>
    <col min="1537" max="1537" width="5.140625" style="25" customWidth="1"/>
    <col min="1538" max="1538" width="64.7109375" style="25" customWidth="1"/>
    <col min="1539" max="1539" width="16.140625" style="25" customWidth="1"/>
    <col min="1540" max="1792" width="9.140625" style="25"/>
    <col min="1793" max="1793" width="5.140625" style="25" customWidth="1"/>
    <col min="1794" max="1794" width="64.7109375" style="25" customWidth="1"/>
    <col min="1795" max="1795" width="16.140625" style="25" customWidth="1"/>
    <col min="1796" max="2048" width="9.140625" style="25"/>
    <col min="2049" max="2049" width="5.140625" style="25" customWidth="1"/>
    <col min="2050" max="2050" width="64.7109375" style="25" customWidth="1"/>
    <col min="2051" max="2051" width="16.140625" style="25" customWidth="1"/>
    <col min="2052" max="2304" width="9.140625" style="25"/>
    <col min="2305" max="2305" width="5.140625" style="25" customWidth="1"/>
    <col min="2306" max="2306" width="64.7109375" style="25" customWidth="1"/>
    <col min="2307" max="2307" width="16.140625" style="25" customWidth="1"/>
    <col min="2308" max="2560" width="9.140625" style="25"/>
    <col min="2561" max="2561" width="5.140625" style="25" customWidth="1"/>
    <col min="2562" max="2562" width="64.7109375" style="25" customWidth="1"/>
    <col min="2563" max="2563" width="16.140625" style="25" customWidth="1"/>
    <col min="2564" max="2816" width="9.140625" style="25"/>
    <col min="2817" max="2817" width="5.140625" style="25" customWidth="1"/>
    <col min="2818" max="2818" width="64.7109375" style="25" customWidth="1"/>
    <col min="2819" max="2819" width="16.140625" style="25" customWidth="1"/>
    <col min="2820" max="3072" width="9.140625" style="25"/>
    <col min="3073" max="3073" width="5.140625" style="25" customWidth="1"/>
    <col min="3074" max="3074" width="64.7109375" style="25" customWidth="1"/>
    <col min="3075" max="3075" width="16.140625" style="25" customWidth="1"/>
    <col min="3076" max="3328" width="9.140625" style="25"/>
    <col min="3329" max="3329" width="5.140625" style="25" customWidth="1"/>
    <col min="3330" max="3330" width="64.7109375" style="25" customWidth="1"/>
    <col min="3331" max="3331" width="16.140625" style="25" customWidth="1"/>
    <col min="3332" max="3584" width="9.140625" style="25"/>
    <col min="3585" max="3585" width="5.140625" style="25" customWidth="1"/>
    <col min="3586" max="3586" width="64.7109375" style="25" customWidth="1"/>
    <col min="3587" max="3587" width="16.140625" style="25" customWidth="1"/>
    <col min="3588" max="3840" width="9.140625" style="25"/>
    <col min="3841" max="3841" width="5.140625" style="25" customWidth="1"/>
    <col min="3842" max="3842" width="64.7109375" style="25" customWidth="1"/>
    <col min="3843" max="3843" width="16.140625" style="25" customWidth="1"/>
    <col min="3844" max="4096" width="9.140625" style="25"/>
    <col min="4097" max="4097" width="5.140625" style="25" customWidth="1"/>
    <col min="4098" max="4098" width="64.7109375" style="25" customWidth="1"/>
    <col min="4099" max="4099" width="16.140625" style="25" customWidth="1"/>
    <col min="4100" max="4352" width="9.140625" style="25"/>
    <col min="4353" max="4353" width="5.140625" style="25" customWidth="1"/>
    <col min="4354" max="4354" width="64.7109375" style="25" customWidth="1"/>
    <col min="4355" max="4355" width="16.140625" style="25" customWidth="1"/>
    <col min="4356" max="4608" width="9.140625" style="25"/>
    <col min="4609" max="4609" width="5.140625" style="25" customWidth="1"/>
    <col min="4610" max="4610" width="64.7109375" style="25" customWidth="1"/>
    <col min="4611" max="4611" width="16.140625" style="25" customWidth="1"/>
    <col min="4612" max="4864" width="9.140625" style="25"/>
    <col min="4865" max="4865" width="5.140625" style="25" customWidth="1"/>
    <col min="4866" max="4866" width="64.7109375" style="25" customWidth="1"/>
    <col min="4867" max="4867" width="16.140625" style="25" customWidth="1"/>
    <col min="4868" max="5120" width="9.140625" style="25"/>
    <col min="5121" max="5121" width="5.140625" style="25" customWidth="1"/>
    <col min="5122" max="5122" width="64.7109375" style="25" customWidth="1"/>
    <col min="5123" max="5123" width="16.140625" style="25" customWidth="1"/>
    <col min="5124" max="5376" width="9.140625" style="25"/>
    <col min="5377" max="5377" width="5.140625" style="25" customWidth="1"/>
    <col min="5378" max="5378" width="64.7109375" style="25" customWidth="1"/>
    <col min="5379" max="5379" width="16.140625" style="25" customWidth="1"/>
    <col min="5380" max="5632" width="9.140625" style="25"/>
    <col min="5633" max="5633" width="5.140625" style="25" customWidth="1"/>
    <col min="5634" max="5634" width="64.7109375" style="25" customWidth="1"/>
    <col min="5635" max="5635" width="16.140625" style="25" customWidth="1"/>
    <col min="5636" max="5888" width="9.140625" style="25"/>
    <col min="5889" max="5889" width="5.140625" style="25" customWidth="1"/>
    <col min="5890" max="5890" width="64.7109375" style="25" customWidth="1"/>
    <col min="5891" max="5891" width="16.140625" style="25" customWidth="1"/>
    <col min="5892" max="6144" width="9.140625" style="25"/>
    <col min="6145" max="6145" width="5.140625" style="25" customWidth="1"/>
    <col min="6146" max="6146" width="64.7109375" style="25" customWidth="1"/>
    <col min="6147" max="6147" width="16.140625" style="25" customWidth="1"/>
    <col min="6148" max="6400" width="9.140625" style="25"/>
    <col min="6401" max="6401" width="5.140625" style="25" customWidth="1"/>
    <col min="6402" max="6402" width="64.7109375" style="25" customWidth="1"/>
    <col min="6403" max="6403" width="16.140625" style="25" customWidth="1"/>
    <col min="6404" max="6656" width="9.140625" style="25"/>
    <col min="6657" max="6657" width="5.140625" style="25" customWidth="1"/>
    <col min="6658" max="6658" width="64.7109375" style="25" customWidth="1"/>
    <col min="6659" max="6659" width="16.140625" style="25" customWidth="1"/>
    <col min="6660" max="6912" width="9.140625" style="25"/>
    <col min="6913" max="6913" width="5.140625" style="25" customWidth="1"/>
    <col min="6914" max="6914" width="64.7109375" style="25" customWidth="1"/>
    <col min="6915" max="6915" width="16.140625" style="25" customWidth="1"/>
    <col min="6916" max="7168" width="9.140625" style="25"/>
    <col min="7169" max="7169" width="5.140625" style="25" customWidth="1"/>
    <col min="7170" max="7170" width="64.7109375" style="25" customWidth="1"/>
    <col min="7171" max="7171" width="16.140625" style="25" customWidth="1"/>
    <col min="7172" max="7424" width="9.140625" style="25"/>
    <col min="7425" max="7425" width="5.140625" style="25" customWidth="1"/>
    <col min="7426" max="7426" width="64.7109375" style="25" customWidth="1"/>
    <col min="7427" max="7427" width="16.140625" style="25" customWidth="1"/>
    <col min="7428" max="7680" width="9.140625" style="25"/>
    <col min="7681" max="7681" width="5.140625" style="25" customWidth="1"/>
    <col min="7682" max="7682" width="64.7109375" style="25" customWidth="1"/>
    <col min="7683" max="7683" width="16.140625" style="25" customWidth="1"/>
    <col min="7684" max="7936" width="9.140625" style="25"/>
    <col min="7937" max="7937" width="5.140625" style="25" customWidth="1"/>
    <col min="7938" max="7938" width="64.7109375" style="25" customWidth="1"/>
    <col min="7939" max="7939" width="16.140625" style="25" customWidth="1"/>
    <col min="7940" max="8192" width="9.140625" style="25"/>
    <col min="8193" max="8193" width="5.140625" style="25" customWidth="1"/>
    <col min="8194" max="8194" width="64.7109375" style="25" customWidth="1"/>
    <col min="8195" max="8195" width="16.140625" style="25" customWidth="1"/>
    <col min="8196" max="8448" width="9.140625" style="25"/>
    <col min="8449" max="8449" width="5.140625" style="25" customWidth="1"/>
    <col min="8450" max="8450" width="64.7109375" style="25" customWidth="1"/>
    <col min="8451" max="8451" width="16.140625" style="25" customWidth="1"/>
    <col min="8452" max="8704" width="9.140625" style="25"/>
    <col min="8705" max="8705" width="5.140625" style="25" customWidth="1"/>
    <col min="8706" max="8706" width="64.7109375" style="25" customWidth="1"/>
    <col min="8707" max="8707" width="16.140625" style="25" customWidth="1"/>
    <col min="8708" max="8960" width="9.140625" style="25"/>
    <col min="8961" max="8961" width="5.140625" style="25" customWidth="1"/>
    <col min="8962" max="8962" width="64.7109375" style="25" customWidth="1"/>
    <col min="8963" max="8963" width="16.140625" style="25" customWidth="1"/>
    <col min="8964" max="9216" width="9.140625" style="25"/>
    <col min="9217" max="9217" width="5.140625" style="25" customWidth="1"/>
    <col min="9218" max="9218" width="64.7109375" style="25" customWidth="1"/>
    <col min="9219" max="9219" width="16.140625" style="25" customWidth="1"/>
    <col min="9220" max="9472" width="9.140625" style="25"/>
    <col min="9473" max="9473" width="5.140625" style="25" customWidth="1"/>
    <col min="9474" max="9474" width="64.7109375" style="25" customWidth="1"/>
    <col min="9475" max="9475" width="16.140625" style="25" customWidth="1"/>
    <col min="9476" max="9728" width="9.140625" style="25"/>
    <col min="9729" max="9729" width="5.140625" style="25" customWidth="1"/>
    <col min="9730" max="9730" width="64.7109375" style="25" customWidth="1"/>
    <col min="9731" max="9731" width="16.140625" style="25" customWidth="1"/>
    <col min="9732" max="9984" width="9.140625" style="25"/>
    <col min="9985" max="9985" width="5.140625" style="25" customWidth="1"/>
    <col min="9986" max="9986" width="64.7109375" style="25" customWidth="1"/>
    <col min="9987" max="9987" width="16.140625" style="25" customWidth="1"/>
    <col min="9988" max="10240" width="9.140625" style="25"/>
    <col min="10241" max="10241" width="5.140625" style="25" customWidth="1"/>
    <col min="10242" max="10242" width="64.7109375" style="25" customWidth="1"/>
    <col min="10243" max="10243" width="16.140625" style="25" customWidth="1"/>
    <col min="10244" max="10496" width="9.140625" style="25"/>
    <col min="10497" max="10497" width="5.140625" style="25" customWidth="1"/>
    <col min="10498" max="10498" width="64.7109375" style="25" customWidth="1"/>
    <col min="10499" max="10499" width="16.140625" style="25" customWidth="1"/>
    <col min="10500" max="10752" width="9.140625" style="25"/>
    <col min="10753" max="10753" width="5.140625" style="25" customWidth="1"/>
    <col min="10754" max="10754" width="64.7109375" style="25" customWidth="1"/>
    <col min="10755" max="10755" width="16.140625" style="25" customWidth="1"/>
    <col min="10756" max="11008" width="9.140625" style="25"/>
    <col min="11009" max="11009" width="5.140625" style="25" customWidth="1"/>
    <col min="11010" max="11010" width="64.7109375" style="25" customWidth="1"/>
    <col min="11011" max="11011" width="16.140625" style="25" customWidth="1"/>
    <col min="11012" max="11264" width="9.140625" style="25"/>
    <col min="11265" max="11265" width="5.140625" style="25" customWidth="1"/>
    <col min="11266" max="11266" width="64.7109375" style="25" customWidth="1"/>
    <col min="11267" max="11267" width="16.140625" style="25" customWidth="1"/>
    <col min="11268" max="11520" width="9.140625" style="25"/>
    <col min="11521" max="11521" width="5.140625" style="25" customWidth="1"/>
    <col min="11522" max="11522" width="64.7109375" style="25" customWidth="1"/>
    <col min="11523" max="11523" width="16.140625" style="25" customWidth="1"/>
    <col min="11524" max="11776" width="9.140625" style="25"/>
    <col min="11777" max="11777" width="5.140625" style="25" customWidth="1"/>
    <col min="11778" max="11778" width="64.7109375" style="25" customWidth="1"/>
    <col min="11779" max="11779" width="16.140625" style="25" customWidth="1"/>
    <col min="11780" max="12032" width="9.140625" style="25"/>
    <col min="12033" max="12033" width="5.140625" style="25" customWidth="1"/>
    <col min="12034" max="12034" width="64.7109375" style="25" customWidth="1"/>
    <col min="12035" max="12035" width="16.140625" style="25" customWidth="1"/>
    <col min="12036" max="12288" width="9.140625" style="25"/>
    <col min="12289" max="12289" width="5.140625" style="25" customWidth="1"/>
    <col min="12290" max="12290" width="64.7109375" style="25" customWidth="1"/>
    <col min="12291" max="12291" width="16.140625" style="25" customWidth="1"/>
    <col min="12292" max="12544" width="9.140625" style="25"/>
    <col min="12545" max="12545" width="5.140625" style="25" customWidth="1"/>
    <col min="12546" max="12546" width="64.7109375" style="25" customWidth="1"/>
    <col min="12547" max="12547" width="16.140625" style="25" customWidth="1"/>
    <col min="12548" max="12800" width="9.140625" style="25"/>
    <col min="12801" max="12801" width="5.140625" style="25" customWidth="1"/>
    <col min="12802" max="12802" width="64.7109375" style="25" customWidth="1"/>
    <col min="12803" max="12803" width="16.140625" style="25" customWidth="1"/>
    <col min="12804" max="13056" width="9.140625" style="25"/>
    <col min="13057" max="13057" width="5.140625" style="25" customWidth="1"/>
    <col min="13058" max="13058" width="64.7109375" style="25" customWidth="1"/>
    <col min="13059" max="13059" width="16.140625" style="25" customWidth="1"/>
    <col min="13060" max="13312" width="9.140625" style="25"/>
    <col min="13313" max="13313" width="5.140625" style="25" customWidth="1"/>
    <col min="13314" max="13314" width="64.7109375" style="25" customWidth="1"/>
    <col min="13315" max="13315" width="16.140625" style="25" customWidth="1"/>
    <col min="13316" max="13568" width="9.140625" style="25"/>
    <col min="13569" max="13569" width="5.140625" style="25" customWidth="1"/>
    <col min="13570" max="13570" width="64.7109375" style="25" customWidth="1"/>
    <col min="13571" max="13571" width="16.140625" style="25" customWidth="1"/>
    <col min="13572" max="13824" width="9.140625" style="25"/>
    <col min="13825" max="13825" width="5.140625" style="25" customWidth="1"/>
    <col min="13826" max="13826" width="64.7109375" style="25" customWidth="1"/>
    <col min="13827" max="13827" width="16.140625" style="25" customWidth="1"/>
    <col min="13828" max="14080" width="9.140625" style="25"/>
    <col min="14081" max="14081" width="5.140625" style="25" customWidth="1"/>
    <col min="14082" max="14082" width="64.7109375" style="25" customWidth="1"/>
    <col min="14083" max="14083" width="16.140625" style="25" customWidth="1"/>
    <col min="14084" max="14336" width="9.140625" style="25"/>
    <col min="14337" max="14337" width="5.140625" style="25" customWidth="1"/>
    <col min="14338" max="14338" width="64.7109375" style="25" customWidth="1"/>
    <col min="14339" max="14339" width="16.140625" style="25" customWidth="1"/>
    <col min="14340" max="14592" width="9.140625" style="25"/>
    <col min="14593" max="14593" width="5.140625" style="25" customWidth="1"/>
    <col min="14594" max="14594" width="64.7109375" style="25" customWidth="1"/>
    <col min="14595" max="14595" width="16.140625" style="25" customWidth="1"/>
    <col min="14596" max="14848" width="9.140625" style="25"/>
    <col min="14849" max="14849" width="5.140625" style="25" customWidth="1"/>
    <col min="14850" max="14850" width="64.7109375" style="25" customWidth="1"/>
    <col min="14851" max="14851" width="16.140625" style="25" customWidth="1"/>
    <col min="14852" max="15104" width="9.140625" style="25"/>
    <col min="15105" max="15105" width="5.140625" style="25" customWidth="1"/>
    <col min="15106" max="15106" width="64.7109375" style="25" customWidth="1"/>
    <col min="15107" max="15107" width="16.140625" style="25" customWidth="1"/>
    <col min="15108" max="15360" width="9.140625" style="25"/>
    <col min="15361" max="15361" width="5.140625" style="25" customWidth="1"/>
    <col min="15362" max="15362" width="64.7109375" style="25" customWidth="1"/>
    <col min="15363" max="15363" width="16.140625" style="25" customWidth="1"/>
    <col min="15364" max="15616" width="9.140625" style="25"/>
    <col min="15617" max="15617" width="5.140625" style="25" customWidth="1"/>
    <col min="15618" max="15618" width="64.7109375" style="25" customWidth="1"/>
    <col min="15619" max="15619" width="16.140625" style="25" customWidth="1"/>
    <col min="15620" max="15872" width="9.140625" style="25"/>
    <col min="15873" max="15873" width="5.140625" style="25" customWidth="1"/>
    <col min="15874" max="15874" width="64.7109375" style="25" customWidth="1"/>
    <col min="15875" max="15875" width="16.140625" style="25" customWidth="1"/>
    <col min="15876" max="16128" width="9.140625" style="25"/>
    <col min="16129" max="16129" width="5.140625" style="25" customWidth="1"/>
    <col min="16130" max="16130" width="64.7109375" style="25" customWidth="1"/>
    <col min="16131" max="16131" width="16.140625" style="25" customWidth="1"/>
    <col min="16132" max="16384" width="9.140625" style="25"/>
  </cols>
  <sheetData>
    <row r="1" spans="1:3" x14ac:dyDescent="0.25">
      <c r="A1" s="90" t="s">
        <v>55</v>
      </c>
      <c r="B1" s="90"/>
      <c r="C1" s="90"/>
    </row>
    <row r="2" spans="1:3" x14ac:dyDescent="0.25">
      <c r="A2" s="90" t="s">
        <v>56</v>
      </c>
      <c r="B2" s="90"/>
      <c r="C2" s="90"/>
    </row>
    <row r="3" spans="1:3" x14ac:dyDescent="0.25">
      <c r="A3" s="90" t="s">
        <v>66</v>
      </c>
      <c r="B3" s="90"/>
      <c r="C3" s="90"/>
    </row>
    <row r="4" spans="1:3" x14ac:dyDescent="0.25">
      <c r="C4" s="26"/>
    </row>
    <row r="5" spans="1:3" ht="25.5" x14ac:dyDescent="0.25">
      <c r="A5" s="27" t="s">
        <v>57</v>
      </c>
      <c r="B5" s="28" t="s">
        <v>58</v>
      </c>
      <c r="C5" s="29">
        <f>SUM(C7:C16)</f>
        <v>191963.96</v>
      </c>
    </row>
    <row r="6" spans="1:3" x14ac:dyDescent="0.25">
      <c r="A6" s="30"/>
      <c r="B6" s="31" t="s">
        <v>59</v>
      </c>
      <c r="C6" s="32"/>
    </row>
    <row r="7" spans="1:3" x14ac:dyDescent="0.25">
      <c r="A7" s="33">
        <v>1</v>
      </c>
      <c r="B7" s="34" t="s">
        <v>68</v>
      </c>
      <c r="C7" s="35">
        <v>3000</v>
      </c>
    </row>
    <row r="8" spans="1:3" x14ac:dyDescent="0.25">
      <c r="A8" s="33">
        <v>2</v>
      </c>
      <c r="B8" s="34" t="s">
        <v>61</v>
      </c>
      <c r="C8" s="35">
        <v>1365</v>
      </c>
    </row>
    <row r="9" spans="1:3" x14ac:dyDescent="0.25">
      <c r="A9" s="33">
        <v>3</v>
      </c>
      <c r="B9" s="34" t="s">
        <v>67</v>
      </c>
      <c r="C9" s="35">
        <v>10776.69</v>
      </c>
    </row>
    <row r="10" spans="1:3" x14ac:dyDescent="0.25">
      <c r="A10" s="33">
        <v>4</v>
      </c>
      <c r="B10" s="34" t="s">
        <v>69</v>
      </c>
      <c r="C10" s="46">
        <f>11534.08</f>
        <v>11534.08</v>
      </c>
    </row>
    <row r="11" spans="1:3" x14ac:dyDescent="0.25">
      <c r="A11" s="33">
        <v>5</v>
      </c>
      <c r="B11" s="34" t="s">
        <v>70</v>
      </c>
      <c r="C11" s="46">
        <v>22776.47</v>
      </c>
    </row>
    <row r="12" spans="1:3" x14ac:dyDescent="0.25">
      <c r="A12" s="33">
        <v>6</v>
      </c>
      <c r="B12" s="34" t="s">
        <v>71</v>
      </c>
      <c r="C12" s="46">
        <v>60668.68</v>
      </c>
    </row>
    <row r="13" spans="1:3" x14ac:dyDescent="0.25">
      <c r="A13" s="33">
        <v>7</v>
      </c>
      <c r="B13" s="34" t="s">
        <v>72</v>
      </c>
      <c r="C13" s="46">
        <v>51104.2</v>
      </c>
    </row>
    <row r="14" spans="1:3" x14ac:dyDescent="0.25">
      <c r="A14" s="33">
        <v>8</v>
      </c>
      <c r="B14" s="34" t="s">
        <v>74</v>
      </c>
      <c r="C14" s="46">
        <f>1620</f>
        <v>1620</v>
      </c>
    </row>
    <row r="15" spans="1:3" x14ac:dyDescent="0.25">
      <c r="A15" s="33">
        <v>9</v>
      </c>
      <c r="B15" s="34" t="s">
        <v>73</v>
      </c>
      <c r="C15" s="46">
        <f>1400+720</f>
        <v>2120</v>
      </c>
    </row>
    <row r="16" spans="1:3" x14ac:dyDescent="0.25">
      <c r="A16" s="33">
        <v>10</v>
      </c>
      <c r="B16" s="34" t="s">
        <v>60</v>
      </c>
      <c r="C16" s="46">
        <v>26998.84</v>
      </c>
    </row>
    <row r="17" spans="1:3" x14ac:dyDescent="0.25">
      <c r="A17" s="36"/>
      <c r="B17" s="37"/>
      <c r="C17" s="38"/>
    </row>
    <row r="18" spans="1:3" x14ac:dyDescent="0.25">
      <c r="C18" s="26"/>
    </row>
    <row r="19" spans="1:3" s="39" customFormat="1" x14ac:dyDescent="0.25">
      <c r="A19" s="39" t="s">
        <v>62</v>
      </c>
      <c r="B19" s="1"/>
      <c r="C19" s="40" t="s">
        <v>63</v>
      </c>
    </row>
    <row r="20" spans="1:3" s="39" customFormat="1" x14ac:dyDescent="0.25">
      <c r="B20" s="13"/>
      <c r="C20" s="40"/>
    </row>
    <row r="21" spans="1:3" s="39" customFormat="1" x14ac:dyDescent="0.25">
      <c r="B21" s="13"/>
      <c r="C21" s="40"/>
    </row>
    <row r="22" spans="1:3" s="39" customFormat="1" x14ac:dyDescent="0.25">
      <c r="B22" s="41"/>
      <c r="C22" s="40"/>
    </row>
    <row r="23" spans="1:3" s="39" customFormat="1" x14ac:dyDescent="0.25">
      <c r="A23" s="39" t="s">
        <v>64</v>
      </c>
      <c r="B23" s="42"/>
      <c r="C23" s="40" t="s">
        <v>65</v>
      </c>
    </row>
    <row r="24" spans="1:3" s="39" customFormat="1" x14ac:dyDescent="0.25">
      <c r="A24" s="43"/>
      <c r="B24" s="44"/>
      <c r="C24" s="45"/>
    </row>
    <row r="25" spans="1:3" x14ac:dyDescent="0.25">
      <c r="A25" s="37"/>
      <c r="B25" s="44"/>
      <c r="C25" s="45"/>
    </row>
    <row r="26" spans="1:3" x14ac:dyDescent="0.25">
      <c r="A26" s="37"/>
      <c r="B26" s="44"/>
      <c r="C26" s="45"/>
    </row>
    <row r="27" spans="1:3" x14ac:dyDescent="0.25">
      <c r="A27" s="37"/>
      <c r="B27" s="37"/>
      <c r="C27" s="38"/>
    </row>
    <row r="28" spans="1:3" x14ac:dyDescent="0.25">
      <c r="A28" s="37"/>
      <c r="B28" s="37"/>
      <c r="C28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2019-03-18T06:43:09Z</dcterms:modified>
</cp:coreProperties>
</file>