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14" i="2" l="1"/>
  <c r="C5" i="2" s="1"/>
</calcChain>
</file>

<file path=xl/sharedStrings.xml><?xml version="1.0" encoding="utf-8"?>
<sst xmlns="http://schemas.openxmlformats.org/spreadsheetml/2006/main" count="90" uniqueCount="83">
  <si>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15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</si>
  <si>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</si>
  <si>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</si>
  <si>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</si>
  <si>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</si>
  <si>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</si>
  <si>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</si>
  <si>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</si>
  <si>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</si>
  <si>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</si>
  <si>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</si>
  <si>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</si>
  <si>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</si>
  <si>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</si>
  <si>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</si>
  <si>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</si>
  <si>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</si>
  <si>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</si>
  <si>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</si>
  <si>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</si>
  <si>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</si>
  <si>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</si>
  <si>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</si>
  <si>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</si>
  <si>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</si>
  <si>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</si>
  <si>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</si>
  <si>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</si>
  <si>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</si>
  <si>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</si>
  <si>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</si>
  <si>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</si>
  <si>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</si>
  <si>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</si>
  <si>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</si>
  <si>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</si>
  <si>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</si>
  <si>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</si>
  <si>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</si>
  <si>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</si>
  <si>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</si>
  <si>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</si>
  <si>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</si>
  <si>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</si>
  <si>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</si>
  <si>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</si>
  <si>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</si>
  <si>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</si>
  <si>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</si>
  <si>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</si>
  <si>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</si>
  <si>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</si>
  <si>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</si>
  <si>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</si>
  <si>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</si>
  <si>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</si>
  <si>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</si>
  <si>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</si>
  <si>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</si>
  <si>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</si>
  <si>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</si>
  <si>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</si>
  <si>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</si>
  <si>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</si>
  <si>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</si>
  <si>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</si>
  <si>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Ленина, 15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</si>
  <si>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</si>
  <si>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</si>
  <si>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</si>
  <si>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</si>
  <si>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Очистка подвала от бытового мусора с вывозом</t>
  </si>
  <si>
    <t>Диагностика ВДГО</t>
  </si>
  <si>
    <t>Подготовка элеваторного узла к отопительному сезону</t>
  </si>
  <si>
    <t>Ремонт части стояка канализации кв.12,14</t>
  </si>
  <si>
    <t>Замена части стояка отопления кв.23</t>
  </si>
  <si>
    <t>Замена части розлива отопления, п.сушителя, ГВС</t>
  </si>
  <si>
    <t>Установка шлагбаумана</t>
  </si>
  <si>
    <t>Замена части стояков ГВС, ХВС кв.12,14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</si>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</sst>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activeCell="A10" sqref="A10:C10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565909.52</v>
      </c>
      <c r="E4" s="13">
        <v>635050.74</v>
      </c>
      <c r="F4" s="14">
        <v>-69141.22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157118.83000000002</v>
      </c>
      <c r="E6" s="18">
        <v>157462.41</v>
      </c>
      <c r="F6" s="19">
        <v>-343.57999999998356</v>
      </c>
    </row>
    <row r="7" spans="1:7" ht="27.75" customHeight="1" x14ac:dyDescent="0.2">
      <c r="A7" s="47" t="s">
        <v>7</v>
      </c>
      <c r="B7" s="48"/>
      <c r="C7" s="49"/>
      <c r="D7" s="18">
        <v>66545.435999999987</v>
      </c>
      <c r="E7" s="18">
        <v>65381.809283814022</v>
      </c>
      <c r="F7" s="19">
        <v>1163.6267161859651</v>
      </c>
      <c r="G7" s="80"/>
    </row>
    <row r="8" spans="1:7" ht="12.75" customHeight="1" x14ac:dyDescent="0.2">
      <c r="A8" s="23" t="s">
        <v>8</v>
      </c>
      <c r="B8" s="23"/>
      <c r="C8" s="24"/>
      <c r="D8" s="13">
        <v>223664.266</v>
      </c>
      <c r="E8" s="13">
        <v>222844.21928381402</v>
      </c>
      <c r="F8" s="25">
        <v>820.0467161859815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67866.009999999995</v>
      </c>
      <c r="E10" s="18">
        <v>68281.679999999993</v>
      </c>
      <c r="F10" s="19">
        <v>-415.66999999999825</v>
      </c>
    </row>
    <row r="11" spans="1:7" ht="27" customHeight="1" x14ac:dyDescent="0.2">
      <c r="A11" s="47" t="s">
        <v>11</v>
      </c>
      <c r="B11" s="48"/>
      <c r="C11" s="48"/>
      <c r="D11" s="18">
        <v>29895.180000000004</v>
      </c>
      <c r="E11" s="18">
        <v>29372.426942477192</v>
      </c>
      <c r="F11" s="19">
        <v>522.75305752281201</v>
      </c>
      <c r="G11" s="4"/>
    </row>
    <row r="12" spans="1:7" ht="12.75" customHeight="1" x14ac:dyDescent="0.2">
      <c r="A12" s="23" t="s">
        <v>12</v>
      </c>
      <c r="B12" s="23"/>
      <c r="C12" s="23"/>
      <c r="D12" s="13">
        <v>97761.19</v>
      </c>
      <c r="E12" s="13">
        <v>97654.106942477185</v>
      </c>
      <c r="F12" s="25">
        <v>107.08305752281376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20083.14</v>
      </c>
      <c r="E14" s="18">
        <v>20098.39</v>
      </c>
      <c r="F14" s="19">
        <v>-15.25</v>
      </c>
      <c r="G14" s="29"/>
    </row>
    <row r="15" spans="1:7" x14ac:dyDescent="0.2">
      <c r="A15" s="47" t="s">
        <v>15</v>
      </c>
      <c r="B15" s="48"/>
      <c r="C15" s="49"/>
      <c r="D15" s="18">
        <v>8400.9240000000009</v>
      </c>
      <c r="E15" s="18">
        <v>8254.0237737087809</v>
      </c>
      <c r="F15" s="19">
        <v>146.90022629121995</v>
      </c>
      <c r="G15" s="29"/>
    </row>
    <row r="16" spans="1:7" x14ac:dyDescent="0.2">
      <c r="A16" s="30" t="s">
        <v>16</v>
      </c>
      <c r="B16" s="30"/>
      <c r="C16" s="30"/>
      <c r="D16" s="13">
        <v>28484.063999999998</v>
      </c>
      <c r="E16" s="13">
        <v>28352.41377370878</v>
      </c>
      <c r="F16" s="25">
        <v>131.65022629121813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216000</v>
      </c>
      <c r="E18" s="13">
        <v>286200</v>
      </c>
      <c r="F18" s="13">
        <v>-70200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216000</v>
      </c>
      <c r="E20" s="18">
        <v>286200</v>
      </c>
      <c r="F20" s="18">
        <v>-70200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560439.13360000006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141937.4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11971.75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13860.072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167769.22200000001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37063.300000000003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6930.0360000000001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5390.0280000000002</v>
      </c>
      <c r="E36" s="39"/>
      <c r="F36" s="39"/>
    </row>
    <row r="37" spans="1:6" x14ac:dyDescent="0.2">
      <c r="A37" s="56" t="s">
        <v>33</v>
      </c>
      <c r="B37" s="56"/>
      <c r="C37" s="56"/>
      <c r="D37" s="13">
        <v>217152.58599999998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208048.87</v>
      </c>
    </row>
    <row r="40" spans="1:6" x14ac:dyDescent="0.2">
      <c r="A40" s="52" t="s">
        <v>30</v>
      </c>
      <c r="B40" s="52"/>
      <c r="C40" s="52"/>
      <c r="D40" s="18">
        <v>13090.068000000003</v>
      </c>
    </row>
    <row r="41" spans="1:6" x14ac:dyDescent="0.2">
      <c r="A41" s="45" t="s">
        <v>35</v>
      </c>
      <c r="B41" s="45"/>
      <c r="C41" s="45"/>
      <c r="D41" s="51">
        <v>221138.93799999999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14580</v>
      </c>
    </row>
    <row r="44" spans="1:6" ht="12.75" customHeight="1" x14ac:dyDescent="0.2">
      <c r="A44" s="20" t="s">
        <v>38</v>
      </c>
      <c r="B44" s="21"/>
      <c r="C44" s="22"/>
      <c r="D44" s="87">
        <v>2495</v>
      </c>
    </row>
    <row r="45" spans="1:6" ht="12.75" customHeight="1" x14ac:dyDescent="0.2">
      <c r="A45" s="52" t="s">
        <v>39</v>
      </c>
      <c r="B45" s="52"/>
      <c r="C45" s="52"/>
      <c r="D45" s="18">
        <v>4272.6095999999998</v>
      </c>
    </row>
    <row r="46" spans="1:6" ht="12.75" customHeight="1" x14ac:dyDescent="0.2">
      <c r="A46" s="45" t="s">
        <v>40</v>
      </c>
      <c r="B46" s="45"/>
      <c r="C46" s="45"/>
      <c r="D46" s="51">
        <v>21347.6096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0</v>
      </c>
    </row>
    <row r="49" spans="1:6" x14ac:dyDescent="0.2">
      <c r="A49" s="47" t="s">
        <v>42</v>
      </c>
      <c r="B49" s="48"/>
      <c r="C49" s="49"/>
      <c r="D49" s="87">
        <v>0</v>
      </c>
    </row>
    <row r="50" spans="1:6" ht="12.75" customHeight="1" x14ac:dyDescent="0.2">
      <c r="A50" s="47" t="s">
        <v>43</v>
      </c>
      <c r="B50" s="48"/>
      <c r="C50" s="49"/>
      <c r="D50" s="87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36000</v>
      </c>
    </row>
    <row r="54" spans="1:6" x14ac:dyDescent="0.2">
      <c r="A54" s="47" t="s">
        <v>42</v>
      </c>
      <c r="B54" s="48"/>
      <c r="C54" s="49"/>
      <c r="D54" s="87">
        <v>36000</v>
      </c>
    </row>
    <row r="55" spans="1:6" ht="12.75" customHeight="1" x14ac:dyDescent="0.2">
      <c r="A55" s="47" t="s">
        <v>43</v>
      </c>
      <c r="B55" s="48"/>
      <c r="C55" s="49"/>
      <c r="D55" s="87">
        <v>28800</v>
      </c>
    </row>
    <row r="56" spans="1:6" ht="12.75" customHeight="1" x14ac:dyDescent="0.2">
      <c r="A56" s="53" t="s">
        <v>46</v>
      </c>
      <c r="B56" s="54"/>
      <c r="C56" s="55"/>
      <c r="D56" s="51">
        <v>100800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5691.6332838140406</v>
      </c>
    </row>
    <row r="60" spans="1:6" x14ac:dyDescent="0.2">
      <c r="A60" s="88" t="s">
        <v>49</v>
      </c>
      <c r="B60" s="89"/>
      <c r="C60" s="90"/>
      <c r="D60" s="62">
        <v>-123484.83105752281</v>
      </c>
    </row>
    <row r="61" spans="1:6" x14ac:dyDescent="0.2">
      <c r="A61" s="91" t="s">
        <v>50</v>
      </c>
      <c r="B61" s="91"/>
      <c r="C61" s="91"/>
      <c r="D61" s="62">
        <v>0</v>
      </c>
      <c r="F61" s="92"/>
    </row>
    <row r="62" spans="1:6" x14ac:dyDescent="0.2">
      <c r="A62" s="91" t="s">
        <v>51</v>
      </c>
      <c r="B62" s="91"/>
      <c r="C62" s="91"/>
      <c r="D62" s="62">
        <v>185400</v>
      </c>
      <c r="F62" s="92"/>
    </row>
    <row r="63" spans="1:6" x14ac:dyDescent="0.2">
      <c r="A63" s="91" t="s">
        <v>52</v>
      </c>
      <c r="B63" s="91"/>
      <c r="C63" s="91"/>
      <c r="D63" s="62">
        <v>7004.8041737087806</v>
      </c>
    </row>
    <row r="64" spans="1:6" ht="33.75" customHeight="1" x14ac:dyDescent="0.2">
      <c r="A64" s="93" t="s">
        <v>53</v>
      </c>
      <c r="B64" s="94"/>
      <c r="C64" s="95"/>
      <c r="D64" s="96">
        <v>341381.76140000008</v>
      </c>
    </row>
    <row r="65" spans="1:5" ht="34.5" customHeight="1" x14ac:dyDescent="0.2">
      <c r="A65" s="97" t="s">
        <v>54</v>
      </c>
      <c r="B65" s="98"/>
      <c r="C65" s="99"/>
      <c r="D65" s="63">
        <v>415993.36780000007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B6" sqref="B6"/>
    </sheetView>
  </sheetViews>
  <sheetFormatPr defaultRowHeight="15" x14ac:dyDescent="0.25"/>
  <cols>
    <col min="1" max="1" width="3.5703125" style="102" customWidth="1"/>
    <col min="2" max="2" width="55.28515625" style="102" customWidth="1"/>
    <col min="3" max="3" width="16.140625" style="102" customWidth="1"/>
    <col min="4" max="16384" width="9.140625" style="102"/>
  </cols>
  <sheetData>
    <row r="1" spans="1:3" x14ac:dyDescent="0.25">
      <c r="A1" s="101" t="s">
        <v>64</v>
      </c>
      <c r="B1" s="101"/>
      <c r="C1" s="101"/>
    </row>
    <row r="2" spans="1:3" x14ac:dyDescent="0.25">
      <c r="A2" s="101" t="s">
        <v>65</v>
      </c>
      <c r="B2" s="101"/>
      <c r="C2" s="101"/>
    </row>
    <row r="3" spans="1:3" x14ac:dyDescent="0.25">
      <c r="A3" s="101" t="s">
        <v>66</v>
      </c>
      <c r="B3" s="101"/>
      <c r="C3" s="101"/>
    </row>
    <row r="4" spans="1:3" x14ac:dyDescent="0.25">
      <c r="C4" s="103"/>
    </row>
    <row r="5" spans="1:3" ht="25.5" x14ac:dyDescent="0.25">
      <c r="A5" s="104" t="s">
        <v>67</v>
      </c>
      <c r="B5" s="105" t="s">
        <v>68</v>
      </c>
      <c r="C5" s="106">
        <f>SUM(C7:C15)</f>
        <v>208048.87000000002</v>
      </c>
    </row>
    <row r="6" spans="1:3" x14ac:dyDescent="0.25">
      <c r="A6" s="107"/>
      <c r="B6" s="108" t="s">
        <v>69</v>
      </c>
      <c r="C6" s="109"/>
    </row>
    <row r="7" spans="1:3" x14ac:dyDescent="0.25">
      <c r="A7" s="110">
        <v>1</v>
      </c>
      <c r="B7" s="111" t="s">
        <v>70</v>
      </c>
      <c r="C7" s="112">
        <v>1248.9100000000001</v>
      </c>
    </row>
    <row r="8" spans="1:3" x14ac:dyDescent="0.25">
      <c r="A8" s="110">
        <v>2</v>
      </c>
      <c r="B8" s="111" t="s">
        <v>71</v>
      </c>
      <c r="C8" s="112">
        <v>32756.959999999999</v>
      </c>
    </row>
    <row r="9" spans="1:3" x14ac:dyDescent="0.25">
      <c r="A9" s="110">
        <v>3</v>
      </c>
      <c r="B9" s="111" t="s">
        <v>72</v>
      </c>
      <c r="C9" s="112">
        <v>12760</v>
      </c>
    </row>
    <row r="10" spans="1:3" x14ac:dyDescent="0.25">
      <c r="A10" s="110">
        <v>4</v>
      </c>
      <c r="B10" s="111" t="s">
        <v>73</v>
      </c>
      <c r="C10" s="112">
        <v>7478.14</v>
      </c>
    </row>
    <row r="11" spans="1:3" x14ac:dyDescent="0.25">
      <c r="A11" s="110">
        <v>5</v>
      </c>
      <c r="B11" s="111" t="s">
        <v>74</v>
      </c>
      <c r="C11" s="112">
        <v>21321.97</v>
      </c>
    </row>
    <row r="12" spans="1:3" x14ac:dyDescent="0.25">
      <c r="A12" s="110">
        <v>6</v>
      </c>
      <c r="B12" s="111" t="s">
        <v>75</v>
      </c>
      <c r="C12" s="112">
        <v>2383.5700000000002</v>
      </c>
    </row>
    <row r="13" spans="1:3" x14ac:dyDescent="0.25">
      <c r="A13" s="110">
        <v>7</v>
      </c>
      <c r="B13" s="111" t="s">
        <v>76</v>
      </c>
      <c r="C13" s="112">
        <v>13759.11</v>
      </c>
    </row>
    <row r="14" spans="1:3" x14ac:dyDescent="0.25">
      <c r="A14" s="110">
        <v>8</v>
      </c>
      <c r="B14" s="111" t="s">
        <v>77</v>
      </c>
      <c r="C14" s="112">
        <f>98479+9600</f>
        <v>108079</v>
      </c>
    </row>
    <row r="15" spans="1:3" x14ac:dyDescent="0.25">
      <c r="A15" s="110">
        <v>9</v>
      </c>
      <c r="B15" s="111" t="s">
        <v>78</v>
      </c>
      <c r="C15" s="112">
        <v>8261.2099999999991</v>
      </c>
    </row>
    <row r="16" spans="1:3" x14ac:dyDescent="0.25">
      <c r="A16" s="113"/>
      <c r="B16" s="114"/>
      <c r="C16" s="115"/>
    </row>
    <row r="17" spans="1:6" x14ac:dyDescent="0.25">
      <c r="C17" s="103"/>
    </row>
    <row r="18" spans="1:6" x14ac:dyDescent="0.25">
      <c r="A18" s="116" t="s">
        <v>79</v>
      </c>
      <c r="B18" s="117"/>
      <c r="C18" s="117" t="s">
        <v>80</v>
      </c>
      <c r="F18" s="117"/>
    </row>
    <row r="19" spans="1:6" x14ac:dyDescent="0.25">
      <c r="A19" s="116"/>
      <c r="B19" s="117"/>
      <c r="C19" s="117"/>
      <c r="F19" s="117"/>
    </row>
    <row r="20" spans="1:6" x14ac:dyDescent="0.25">
      <c r="A20" s="116"/>
      <c r="B20" s="117"/>
      <c r="C20" s="117"/>
      <c r="F20" s="117"/>
    </row>
    <row r="21" spans="1:6" x14ac:dyDescent="0.25">
      <c r="A21" s="116"/>
      <c r="B21" s="117"/>
      <c r="C21" s="117"/>
      <c r="F21" s="117"/>
    </row>
    <row r="22" spans="1:6" x14ac:dyDescent="0.25">
      <c r="A22" s="116" t="s">
        <v>81</v>
      </c>
      <c r="B22" s="117"/>
      <c r="C22" s="117" t="s">
        <v>82</v>
      </c>
      <c r="F22" s="117"/>
    </row>
    <row r="23" spans="1:6" x14ac:dyDescent="0.25">
      <c r="A23" s="118"/>
      <c r="B23" s="119"/>
      <c r="C23" s="119"/>
      <c r="D23" s="119"/>
    </row>
    <row r="24" spans="1:6" x14ac:dyDescent="0.25">
      <c r="A24" s="114"/>
      <c r="B24" s="120"/>
      <c r="C24" s="121"/>
    </row>
    <row r="25" spans="1:6" x14ac:dyDescent="0.25">
      <c r="A25" s="114"/>
      <c r="B25" s="120"/>
      <c r="C25" s="121"/>
    </row>
    <row r="26" spans="1:6" x14ac:dyDescent="0.25">
      <c r="A26" s="114"/>
      <c r="B26" s="114"/>
      <c r="C26" s="115"/>
    </row>
    <row r="27" spans="1:6" x14ac:dyDescent="0.25">
      <c r="A27" s="114"/>
      <c r="B27" s="114"/>
      <c r="C27" s="1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2020-02-12T02:44:45Z</dcterms:modified>
</cp:coreProperties>
</file>