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9FCA206-4D17-4A01-91BE-E629E3D4606C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2021 год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2" l="1"/>
  <c r="C7" i="12"/>
  <c r="C5" i="12" l="1"/>
</calcChain>
</file>

<file path=xl/sharedStrings.xml><?xml version="1.0" encoding="utf-8"?>
<sst xmlns="http://schemas.openxmlformats.org/spreadsheetml/2006/main" count="74" uniqueCount="70">
  <si>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</si>
  <si>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</si>
  <si>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</si>
  <si>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</si>
  <si>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</si>
  <si>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</si>
  <si>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</si>
  <si>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</si>
  <si>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</si>
  <si>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</si>
  <si>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</si>
  <si>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</si>
  <si>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</si>
  <si>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</si>
  <si>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</si>
  <si>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</si>
  <si>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</si>
  <si>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</si>
  <si>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</si>
  <si>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</si>
  <si>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</si>
  <si>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</si>
  <si>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</si>
  <si>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</si>
  <si>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</si>
  <si>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</si>
  <si>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</si>
  <si>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</si>
  <si>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</si>
  <si>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</si>
  <si>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</si>
  <si>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</si>
  <si>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</si>
  <si>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</si>
  <si>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</si>
  <si>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</si>
  <si>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</si>
  <si>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</si>
  <si>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</si>
  <si>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</si>
  <si>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</si>
  <si>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</si>
  <si>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Директор дома ветеранов (фот+налоги)</t>
  </si>
  <si>
    <t>ИТОГО остаток  на 01.01.2021 года с учетом возврата по судебному</t>
  </si>
  <si>
    <t>Возврат по судебному 2020 год</t>
  </si>
  <si>
    <t>по статье "Содержание" за 2021г.</t>
  </si>
  <si>
    <t>по статье "Текущий ремонт" за 2021г.</t>
  </si>
  <si>
    <t>Остаток по размещению рекламы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</si>
  <si>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</si>
  <si>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4</t>
    </r>
    <r>
      <rPr>
        <b/>
        <sz val="11"/>
        <rFont val="Times New Roman"/>
        <family val="1"/>
        <charset val="204"/>
      </rPr>
      <t xml:space="preserve">
за 2021год</t>
    </r>
  </si>
  <si>
    <t>Остаток по текущему ремонту с учетом содержания, рекламы, ПУ на 01.01.2021г.</t>
  </si>
  <si>
    <t>ИТОГО остаток по текущему ремонту с учетом содержания, рекламы, ПУ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</si>
  <si>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</si>
  <si>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</si>
  <si>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Богдана Хмельницкого, 4</t>
  </si>
  <si>
    <t>№
п/п</t>
  </si>
  <si>
    <t>Выполнено работ по текущему ремонту всего в рублях :</t>
  </si>
  <si>
    <t>в том числе</t>
  </si>
  <si>
    <t>Ремонт стеклопакета</t>
  </si>
  <si>
    <t>Ремонт домофона</t>
  </si>
  <si>
    <t>Дизайн-проект благоустройства участка придомовой территории</t>
  </si>
  <si>
    <t>Ремонт входной двери подъезд № 4</t>
  </si>
  <si>
    <t>Ремонт кровли козозырька арки</t>
  </si>
  <si>
    <t>Ремонт потолков в кв.51</t>
  </si>
  <si>
    <t>Ремонт подъезда</t>
  </si>
  <si>
    <t>Уборка снега погрузчиком, вывоз снега</t>
  </si>
  <si>
    <t>Технический директор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</si>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</sst>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0" fillId="0" borderId="0" xfId="0" applyFont="1"/>
    <xf numFmtId="164" fontId="10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64" fontId="10" fillId="0" borderId="1" xfId="1" applyFont="1" applyBorder="1"/>
    <xf numFmtId="0" fontId="10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CCFFCC"/>
      <color rgb="FFFFFFCC"/>
      <color rgb="FF008000"/>
      <color rgb="FF00808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299E-6DFB-4008-B0E7-2A25EC7BCB8E}">
  <dimension ref="A1:F60"/>
  <sheetViews>
    <sheetView tabSelected="1" topLeftCell="A28" workbookViewId="0">
      <selection activeCell="F42" sqref="F42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1.42578125" style="20" customWidth="1"/>
    <col min="5" max="5" width="11" style="2" customWidth="1"/>
    <col min="6" max="6" width="12.425781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43" t="s">
        <v>49</v>
      </c>
      <c r="B1" s="43"/>
      <c r="C1" s="43"/>
      <c r="D1" s="43"/>
      <c r="E1" s="43"/>
      <c r="F1" s="43"/>
    </row>
    <row r="2" spans="1:6" x14ac:dyDescent="0.2">
      <c r="A2" s="4"/>
      <c r="B2" s="19"/>
      <c r="C2" s="5"/>
      <c r="D2" s="3"/>
    </row>
    <row r="3" spans="1:6" ht="31.5" x14ac:dyDescent="0.2">
      <c r="A3" s="44" t="s">
        <v>0</v>
      </c>
      <c r="B3" s="44"/>
      <c r="C3" s="44"/>
      <c r="D3" s="21" t="s">
        <v>1</v>
      </c>
      <c r="E3" s="21" t="s">
        <v>2</v>
      </c>
      <c r="F3" s="24" t="s">
        <v>3</v>
      </c>
    </row>
    <row r="4" spans="1:6" ht="21" customHeight="1" x14ac:dyDescent="0.2">
      <c r="A4" s="44"/>
      <c r="B4" s="44"/>
      <c r="C4" s="44"/>
      <c r="D4" s="17">
        <v>638896.29999999993</v>
      </c>
      <c r="E4" s="17">
        <v>617448.11952743889</v>
      </c>
      <c r="F4" s="17">
        <v>21448.180472560984</v>
      </c>
    </row>
    <row r="5" spans="1:6" ht="12.75" customHeight="1" x14ac:dyDescent="0.2">
      <c r="A5" s="46" t="s">
        <v>4</v>
      </c>
      <c r="B5" s="47"/>
      <c r="C5" s="47"/>
      <c r="D5" s="47"/>
      <c r="E5" s="47"/>
      <c r="F5" s="48"/>
    </row>
    <row r="6" spans="1:6" ht="28.5" customHeight="1" x14ac:dyDescent="0.2">
      <c r="A6" s="49" t="s">
        <v>38</v>
      </c>
      <c r="B6" s="49"/>
      <c r="C6" s="50"/>
      <c r="D6" s="6">
        <v>426093.36</v>
      </c>
      <c r="E6" s="6">
        <v>411073.22952743893</v>
      </c>
      <c r="F6" s="6">
        <v>15020.130472561053</v>
      </c>
    </row>
    <row r="7" spans="1:6" ht="27.75" customHeight="1" x14ac:dyDescent="0.2">
      <c r="A7" s="51" t="s">
        <v>5</v>
      </c>
      <c r="B7" s="52"/>
      <c r="C7" s="53"/>
      <c r="D7" s="6">
        <v>6089.93</v>
      </c>
      <c r="E7" s="6">
        <v>6604.24</v>
      </c>
      <c r="F7" s="6">
        <v>-514.30999999999995</v>
      </c>
    </row>
    <row r="8" spans="1:6" ht="12.75" customHeight="1" x14ac:dyDescent="0.2">
      <c r="A8" s="54" t="s">
        <v>6</v>
      </c>
      <c r="B8" s="54"/>
      <c r="C8" s="55"/>
      <c r="D8" s="17">
        <v>432183.29399999999</v>
      </c>
      <c r="E8" s="17">
        <v>417677.47339558316</v>
      </c>
      <c r="F8" s="17">
        <v>14505.820604416824</v>
      </c>
    </row>
    <row r="9" spans="1:6" ht="12.75" customHeight="1" x14ac:dyDescent="0.2">
      <c r="A9" s="56" t="s">
        <v>7</v>
      </c>
      <c r="B9" s="57"/>
      <c r="C9" s="57"/>
      <c r="D9" s="57"/>
      <c r="E9" s="57"/>
      <c r="F9" s="58"/>
    </row>
    <row r="10" spans="1:6" ht="25.5" customHeight="1" x14ac:dyDescent="0.2">
      <c r="A10" s="59" t="s">
        <v>8</v>
      </c>
      <c r="B10" s="59"/>
      <c r="C10" s="60"/>
      <c r="D10" s="6">
        <v>144497.60999999993</v>
      </c>
      <c r="E10" s="6">
        <v>139281.66999999998</v>
      </c>
      <c r="F10" s="6">
        <v>5215.9399999999441</v>
      </c>
    </row>
    <row r="11" spans="1:6" ht="27" customHeight="1" x14ac:dyDescent="0.2">
      <c r="A11" s="51" t="s">
        <v>9</v>
      </c>
      <c r="B11" s="52"/>
      <c r="C11" s="52"/>
      <c r="D11" s="6">
        <v>2059.7280000000001</v>
      </c>
      <c r="E11" s="6">
        <v>2233.677083207303</v>
      </c>
      <c r="F11" s="6">
        <v>-173.94908320730292</v>
      </c>
    </row>
    <row r="12" spans="1:6" ht="12.75" customHeight="1" x14ac:dyDescent="0.2">
      <c r="A12" s="54" t="s">
        <v>10</v>
      </c>
      <c r="B12" s="54"/>
      <c r="C12" s="54"/>
      <c r="D12" s="17">
        <v>146557.33799999993</v>
      </c>
      <c r="E12" s="17">
        <v>141515.34708320728</v>
      </c>
      <c r="F12" s="17">
        <v>5041.9909167926417</v>
      </c>
    </row>
    <row r="13" spans="1:6" ht="13.5" x14ac:dyDescent="0.2">
      <c r="A13" s="56" t="s">
        <v>39</v>
      </c>
      <c r="B13" s="57"/>
      <c r="C13" s="57"/>
      <c r="D13" s="57"/>
      <c r="E13" s="57"/>
      <c r="F13" s="58"/>
    </row>
    <row r="14" spans="1:6" ht="29.25" customHeight="1" x14ac:dyDescent="0.2">
      <c r="A14" s="61" t="s">
        <v>11</v>
      </c>
      <c r="B14" s="61"/>
      <c r="C14" s="61"/>
      <c r="D14" s="6">
        <v>53098.779999999984</v>
      </c>
      <c r="E14" s="6">
        <v>51134.49</v>
      </c>
      <c r="F14" s="6">
        <v>1964.2899999999863</v>
      </c>
    </row>
    <row r="15" spans="1:6" x14ac:dyDescent="0.2">
      <c r="A15" s="51" t="s">
        <v>12</v>
      </c>
      <c r="B15" s="52"/>
      <c r="C15" s="53"/>
      <c r="D15" s="6">
        <v>756.88800000000003</v>
      </c>
      <c r="E15" s="6">
        <v>820.80904864846673</v>
      </c>
      <c r="F15" s="6">
        <v>-63.921048648466694</v>
      </c>
    </row>
    <row r="16" spans="1:6" x14ac:dyDescent="0.2">
      <c r="A16" s="45" t="s">
        <v>40</v>
      </c>
      <c r="B16" s="45"/>
      <c r="C16" s="45"/>
      <c r="D16" s="17">
        <v>53855.667999999983</v>
      </c>
      <c r="E16" s="17">
        <v>51955.299048648463</v>
      </c>
      <c r="F16" s="17">
        <v>1900.3689513515201</v>
      </c>
    </row>
    <row r="17" spans="1:6" ht="12.75" customHeight="1" x14ac:dyDescent="0.2">
      <c r="A17" s="7"/>
      <c r="B17" s="7"/>
      <c r="C17" s="7"/>
      <c r="D17" s="8"/>
      <c r="E17" s="8"/>
      <c r="F17" s="9"/>
    </row>
    <row r="18" spans="1:6" ht="12.75" customHeight="1" x14ac:dyDescent="0.2">
      <c r="A18" s="62" t="s">
        <v>13</v>
      </c>
      <c r="B18" s="63"/>
      <c r="C18" s="63"/>
      <c r="D18" s="18">
        <v>6300</v>
      </c>
      <c r="E18" s="18">
        <v>6300</v>
      </c>
      <c r="F18" s="18">
        <v>0</v>
      </c>
    </row>
    <row r="19" spans="1:6" ht="12.75" customHeight="1" x14ac:dyDescent="0.2">
      <c r="A19" s="45" t="s">
        <v>14</v>
      </c>
      <c r="B19" s="45"/>
      <c r="C19" s="45"/>
      <c r="D19" s="9">
        <v>6300</v>
      </c>
      <c r="E19" s="9">
        <v>6300</v>
      </c>
      <c r="F19" s="9">
        <v>0</v>
      </c>
    </row>
    <row r="20" spans="1:6" ht="12.75" customHeight="1" x14ac:dyDescent="0.2">
      <c r="A20" s="25"/>
      <c r="B20" s="25"/>
      <c r="C20" s="25"/>
      <c r="D20" s="14"/>
      <c r="E20" s="14"/>
    </row>
    <row r="21" spans="1:6" s="11" customFormat="1" ht="26.25" customHeight="1" x14ac:dyDescent="0.2">
      <c r="A21" s="64" t="s">
        <v>15</v>
      </c>
      <c r="B21" s="65"/>
      <c r="C21" s="66"/>
      <c r="D21" s="18">
        <v>831283.44019999995</v>
      </c>
      <c r="E21" s="10"/>
      <c r="F21" s="10"/>
    </row>
    <row r="22" spans="1:6" s="11" customFormat="1" ht="15" x14ac:dyDescent="0.2">
      <c r="A22" s="67" t="s">
        <v>4</v>
      </c>
      <c r="B22" s="67"/>
      <c r="C22" s="67"/>
      <c r="D22" s="67"/>
      <c r="E22" s="10"/>
      <c r="F22" s="10"/>
    </row>
    <row r="23" spans="1:6" s="11" customFormat="1" ht="24.75" customHeight="1" x14ac:dyDescent="0.2">
      <c r="A23" s="54" t="s">
        <v>16</v>
      </c>
      <c r="B23" s="54"/>
      <c r="C23" s="54"/>
      <c r="D23" s="17"/>
      <c r="E23" s="10"/>
      <c r="F23" s="10"/>
    </row>
    <row r="24" spans="1:6" s="11" customFormat="1" ht="45.75" customHeight="1" x14ac:dyDescent="0.2">
      <c r="A24" s="51" t="s">
        <v>41</v>
      </c>
      <c r="B24" s="52"/>
      <c r="C24" s="53"/>
      <c r="D24" s="9">
        <v>299298.2</v>
      </c>
      <c r="E24" s="10"/>
      <c r="F24" s="10"/>
    </row>
    <row r="25" spans="1:6" s="11" customFormat="1" ht="12.75" customHeight="1" x14ac:dyDescent="0.2">
      <c r="A25" s="55" t="s">
        <v>42</v>
      </c>
      <c r="B25" s="68"/>
      <c r="C25" s="69"/>
      <c r="D25" s="9">
        <v>229167.57</v>
      </c>
      <c r="E25" s="10"/>
    </row>
    <row r="26" spans="1:6" s="11" customFormat="1" ht="25.5" customHeight="1" x14ac:dyDescent="0.2">
      <c r="A26" s="54" t="s">
        <v>17</v>
      </c>
      <c r="B26" s="54"/>
      <c r="C26" s="54"/>
      <c r="D26" s="18"/>
      <c r="E26" s="10"/>
      <c r="F26" s="10"/>
    </row>
    <row r="27" spans="1:6" s="11" customFormat="1" x14ac:dyDescent="0.2">
      <c r="A27" s="61" t="s">
        <v>18</v>
      </c>
      <c r="B27" s="61"/>
      <c r="C27" s="61"/>
      <c r="D27" s="9">
        <v>49439.040000000001</v>
      </c>
      <c r="E27" s="10"/>
      <c r="F27" s="10"/>
    </row>
    <row r="28" spans="1:6" s="11" customFormat="1" ht="12.75" customHeight="1" x14ac:dyDescent="0.2">
      <c r="A28" s="55" t="s">
        <v>19</v>
      </c>
      <c r="B28" s="68"/>
      <c r="C28" s="69"/>
      <c r="D28" s="18">
        <v>577904.81000000006</v>
      </c>
      <c r="E28" s="10"/>
      <c r="F28" s="10"/>
    </row>
    <row r="29" spans="1:6" s="11" customFormat="1" x14ac:dyDescent="0.2">
      <c r="A29" s="61" t="s">
        <v>20</v>
      </c>
      <c r="B29" s="61"/>
      <c r="C29" s="61"/>
      <c r="D29" s="9">
        <v>31340.819999999996</v>
      </c>
      <c r="E29" s="10"/>
      <c r="F29" s="10"/>
    </row>
    <row r="30" spans="1:6" x14ac:dyDescent="0.2">
      <c r="A30" s="54" t="s">
        <v>21</v>
      </c>
      <c r="B30" s="54"/>
      <c r="C30" s="54"/>
      <c r="D30" s="18">
        <v>609245.63</v>
      </c>
    </row>
    <row r="31" spans="1:6" ht="15" x14ac:dyDescent="0.2">
      <c r="A31" s="67" t="s">
        <v>7</v>
      </c>
      <c r="B31" s="67"/>
      <c r="C31" s="67"/>
      <c r="D31" s="67"/>
    </row>
    <row r="32" spans="1:6" ht="28.5" customHeight="1" x14ac:dyDescent="0.2">
      <c r="A32" s="61" t="s">
        <v>22</v>
      </c>
      <c r="B32" s="61"/>
      <c r="C32" s="61"/>
      <c r="D32" s="9">
        <v>170438.39999999999</v>
      </c>
    </row>
    <row r="33" spans="1:4" x14ac:dyDescent="0.2">
      <c r="A33" s="61" t="s">
        <v>20</v>
      </c>
      <c r="B33" s="61"/>
      <c r="C33" s="61"/>
      <c r="D33" s="9">
        <v>18981.059999999998</v>
      </c>
    </row>
    <row r="34" spans="1:4" x14ac:dyDescent="0.2">
      <c r="A34" s="54" t="s">
        <v>23</v>
      </c>
      <c r="B34" s="54"/>
      <c r="C34" s="54"/>
      <c r="D34" s="18">
        <v>189419.46</v>
      </c>
    </row>
    <row r="35" spans="1:4" ht="14.25" customHeight="1" x14ac:dyDescent="0.25">
      <c r="A35" s="73" t="s">
        <v>24</v>
      </c>
      <c r="B35" s="74"/>
      <c r="C35" s="74"/>
      <c r="D35" s="75"/>
    </row>
    <row r="36" spans="1:4" ht="51" customHeight="1" x14ac:dyDescent="0.2">
      <c r="A36" s="51" t="s">
        <v>25</v>
      </c>
      <c r="B36" s="52"/>
      <c r="C36" s="53"/>
      <c r="D36" s="9">
        <v>21600</v>
      </c>
    </row>
    <row r="37" spans="1:4" ht="12.75" customHeight="1" x14ac:dyDescent="0.2">
      <c r="A37" s="76" t="s">
        <v>26</v>
      </c>
      <c r="B37" s="77"/>
      <c r="C37" s="78"/>
      <c r="D37" s="9">
        <v>0</v>
      </c>
    </row>
    <row r="38" spans="1:4" ht="12.75" customHeight="1" x14ac:dyDescent="0.2">
      <c r="A38" s="61" t="s">
        <v>27</v>
      </c>
      <c r="B38" s="61"/>
      <c r="C38" s="61"/>
      <c r="D38" s="9">
        <v>8078.3501999999971</v>
      </c>
    </row>
    <row r="39" spans="1:4" ht="12.75" customHeight="1" x14ac:dyDescent="0.2">
      <c r="A39" s="54" t="s">
        <v>28</v>
      </c>
      <c r="B39" s="54"/>
      <c r="C39" s="54"/>
      <c r="D39" s="18">
        <v>29678.350199999997</v>
      </c>
    </row>
    <row r="40" spans="1:4" ht="15" x14ac:dyDescent="0.25">
      <c r="A40" s="73" t="s">
        <v>30</v>
      </c>
      <c r="B40" s="74"/>
      <c r="C40" s="74"/>
      <c r="D40" s="75"/>
    </row>
    <row r="41" spans="1:4" ht="12.75" customHeight="1" x14ac:dyDescent="0.2">
      <c r="A41" s="51" t="s">
        <v>27</v>
      </c>
      <c r="B41" s="52"/>
      <c r="C41" s="53"/>
      <c r="D41" s="9">
        <v>1050</v>
      </c>
    </row>
    <row r="42" spans="1:4" x14ac:dyDescent="0.2">
      <c r="A42" s="51" t="s">
        <v>29</v>
      </c>
      <c r="B42" s="52"/>
      <c r="C42" s="53"/>
      <c r="D42" s="9">
        <v>1050</v>
      </c>
    </row>
    <row r="43" spans="1:4" ht="12.75" customHeight="1" x14ac:dyDescent="0.2">
      <c r="A43" s="51" t="s">
        <v>37</v>
      </c>
      <c r="B43" s="52"/>
      <c r="C43" s="53"/>
      <c r="D43" s="9">
        <v>840</v>
      </c>
    </row>
    <row r="44" spans="1:4" ht="12.75" customHeight="1" x14ac:dyDescent="0.2">
      <c r="A44" s="55" t="s">
        <v>31</v>
      </c>
      <c r="B44" s="68"/>
      <c r="C44" s="69"/>
      <c r="D44" s="18">
        <v>2940</v>
      </c>
    </row>
    <row r="45" spans="1:4" x14ac:dyDescent="0.2">
      <c r="B45" s="22"/>
      <c r="C45" s="22"/>
    </row>
    <row r="46" spans="1:4" ht="19.5" customHeight="1" x14ac:dyDescent="0.2">
      <c r="A46" s="80" t="s">
        <v>32</v>
      </c>
      <c r="B46" s="81"/>
      <c r="C46" s="81"/>
      <c r="D46" s="82"/>
    </row>
    <row r="47" spans="1:4" x14ac:dyDescent="0.2">
      <c r="A47" s="70" t="s">
        <v>45</v>
      </c>
      <c r="B47" s="71"/>
      <c r="C47" s="72"/>
      <c r="D47" s="17">
        <v>-191568.15660441684</v>
      </c>
    </row>
    <row r="48" spans="1:4" x14ac:dyDescent="0.2">
      <c r="A48" s="70" t="s">
        <v>46</v>
      </c>
      <c r="B48" s="71"/>
      <c r="C48" s="72"/>
      <c r="D48" s="17">
        <v>-47904.112916792714</v>
      </c>
    </row>
    <row r="49" spans="1:6" x14ac:dyDescent="0.2">
      <c r="A49" s="79" t="s">
        <v>47</v>
      </c>
      <c r="B49" s="79"/>
      <c r="C49" s="79"/>
      <c r="D49" s="17">
        <v>3360</v>
      </c>
      <c r="F49" s="26"/>
    </row>
    <row r="50" spans="1:6" x14ac:dyDescent="0.2">
      <c r="A50" s="79" t="s">
        <v>48</v>
      </c>
      <c r="B50" s="79"/>
      <c r="C50" s="79"/>
      <c r="D50" s="17">
        <v>22276.948848648466</v>
      </c>
    </row>
    <row r="51" spans="1:6" ht="32.25" customHeight="1" x14ac:dyDescent="0.2">
      <c r="A51" s="70" t="s">
        <v>50</v>
      </c>
      <c r="B51" s="71"/>
      <c r="C51" s="72"/>
      <c r="D51" s="17">
        <v>-419182.32142542343</v>
      </c>
    </row>
    <row r="52" spans="1:6" ht="32.25" customHeight="1" x14ac:dyDescent="0.2">
      <c r="A52" s="70" t="s">
        <v>51</v>
      </c>
      <c r="B52" s="71"/>
      <c r="C52" s="72"/>
      <c r="D52" s="17">
        <v>-633017.64209798456</v>
      </c>
      <c r="E52" s="13"/>
    </row>
    <row r="53" spans="1:6" x14ac:dyDescent="0.2">
      <c r="A53" s="27"/>
      <c r="B53" s="27"/>
      <c r="C53" s="27"/>
      <c r="D53" s="14"/>
      <c r="E53" s="13"/>
    </row>
    <row r="54" spans="1:6" ht="21.75" hidden="1" customHeight="1" x14ac:dyDescent="0.2">
      <c r="A54" s="70" t="s">
        <v>44</v>
      </c>
      <c r="B54" s="71"/>
      <c r="C54" s="72"/>
      <c r="D54" s="17"/>
      <c r="E54" s="13"/>
    </row>
    <row r="55" spans="1:6" ht="29.25" hidden="1" customHeight="1" x14ac:dyDescent="0.2">
      <c r="A55" s="70" t="s">
        <v>43</v>
      </c>
      <c r="B55" s="71"/>
      <c r="C55" s="72"/>
      <c r="D55" s="17">
        <v>-557659.92209798505</v>
      </c>
      <c r="E55" s="13"/>
    </row>
    <row r="56" spans="1:6" x14ac:dyDescent="0.2">
      <c r="A56" s="27"/>
      <c r="B56" s="27"/>
      <c r="C56" s="27"/>
      <c r="D56" s="14"/>
      <c r="E56" s="13"/>
    </row>
    <row r="57" spans="1:6" x14ac:dyDescent="0.2">
      <c r="A57" s="12" t="s">
        <v>33</v>
      </c>
      <c r="D57" s="15" t="s">
        <v>34</v>
      </c>
    </row>
    <row r="58" spans="1:6" x14ac:dyDescent="0.2">
      <c r="D58" s="15"/>
    </row>
    <row r="59" spans="1:6" x14ac:dyDescent="0.2">
      <c r="A59" s="16"/>
      <c r="B59" s="16"/>
      <c r="C59" s="16"/>
      <c r="D59" s="15"/>
    </row>
    <row r="60" spans="1:6" x14ac:dyDescent="0.2">
      <c r="A60" s="12" t="s">
        <v>35</v>
      </c>
      <c r="D60" s="23" t="s">
        <v>36</v>
      </c>
    </row>
  </sheetData>
  <mergeCells count="49">
    <mergeCell ref="A52:C52"/>
    <mergeCell ref="A54:C54"/>
    <mergeCell ref="A43:C43"/>
    <mergeCell ref="A44:C44"/>
    <mergeCell ref="A46:D46"/>
    <mergeCell ref="A47:C47"/>
    <mergeCell ref="A48:C48"/>
    <mergeCell ref="A55:C55"/>
    <mergeCell ref="A42:C42"/>
    <mergeCell ref="A31:D31"/>
    <mergeCell ref="A32:C32"/>
    <mergeCell ref="A33:C33"/>
    <mergeCell ref="A34:C34"/>
    <mergeCell ref="A35:D35"/>
    <mergeCell ref="A36:C36"/>
    <mergeCell ref="A37:C37"/>
    <mergeCell ref="A38:C38"/>
    <mergeCell ref="A39:C39"/>
    <mergeCell ref="A40:D40"/>
    <mergeCell ref="A41:C41"/>
    <mergeCell ref="A49:C49"/>
    <mergeCell ref="A50:C50"/>
    <mergeCell ref="A51:C51"/>
    <mergeCell ref="A30:C30"/>
    <mergeCell ref="A18:C18"/>
    <mergeCell ref="A19:C19"/>
    <mergeCell ref="A21:C21"/>
    <mergeCell ref="A22:D22"/>
    <mergeCell ref="A23:C23"/>
    <mergeCell ref="A24:C24"/>
    <mergeCell ref="A25:C25"/>
    <mergeCell ref="A26:C26"/>
    <mergeCell ref="A27:C27"/>
    <mergeCell ref="A28:C28"/>
    <mergeCell ref="A29:C29"/>
    <mergeCell ref="A1:F1"/>
    <mergeCell ref="A3:C4"/>
    <mergeCell ref="A16:C16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5EC4-6CE8-43A1-9858-EE13F74F0B22}">
  <dimension ref="A1:C25"/>
  <sheetViews>
    <sheetView workbookViewId="0">
      <selection activeCell="C5" sqref="C5"/>
    </sheetView>
  </sheetViews>
  <sheetFormatPr defaultRowHeight="15.75" x14ac:dyDescent="0.25"/>
  <cols>
    <col min="1" max="1" width="7.28515625" style="28" customWidth="1"/>
    <col min="2" max="2" width="65" style="28" customWidth="1"/>
    <col min="3" max="3" width="16.140625" style="28" customWidth="1"/>
    <col min="4" max="16384" width="9.140625" style="28"/>
  </cols>
  <sheetData>
    <row r="1" spans="1:3" x14ac:dyDescent="0.25">
      <c r="A1" s="83" t="s">
        <v>52</v>
      </c>
      <c r="B1" s="83"/>
      <c r="C1" s="83"/>
    </row>
    <row r="2" spans="1:3" x14ac:dyDescent="0.25">
      <c r="A2" s="83" t="s">
        <v>53</v>
      </c>
      <c r="B2" s="83"/>
      <c r="C2" s="83"/>
    </row>
    <row r="3" spans="1:3" x14ac:dyDescent="0.25">
      <c r="A3" s="83" t="s">
        <v>54</v>
      </c>
      <c r="B3" s="83"/>
      <c r="C3" s="83"/>
    </row>
    <row r="4" spans="1:3" x14ac:dyDescent="0.25">
      <c r="C4" s="29"/>
    </row>
    <row r="5" spans="1:3" ht="31.5" x14ac:dyDescent="0.25">
      <c r="A5" s="30" t="s">
        <v>55</v>
      </c>
      <c r="B5" s="31" t="s">
        <v>56</v>
      </c>
      <c r="C5" s="32">
        <f>SUM(C7:C14)</f>
        <v>170438.40000000002</v>
      </c>
    </row>
    <row r="6" spans="1:3" x14ac:dyDescent="0.25">
      <c r="A6" s="33"/>
      <c r="B6" s="34" t="s">
        <v>57</v>
      </c>
      <c r="C6" s="35"/>
    </row>
    <row r="7" spans="1:3" x14ac:dyDescent="0.25">
      <c r="A7" s="36">
        <v>1</v>
      </c>
      <c r="B7" s="37" t="s">
        <v>58</v>
      </c>
      <c r="C7" s="38">
        <f>2300+900+17581.13+900</f>
        <v>21681.13</v>
      </c>
    </row>
    <row r="8" spans="1:3" x14ac:dyDescent="0.25">
      <c r="A8" s="36">
        <v>2</v>
      </c>
      <c r="B8" s="37" t="s">
        <v>59</v>
      </c>
      <c r="C8" s="38">
        <v>2500</v>
      </c>
    </row>
    <row r="9" spans="1:3" x14ac:dyDescent="0.25">
      <c r="A9" s="36">
        <v>3</v>
      </c>
      <c r="B9" s="37" t="s">
        <v>60</v>
      </c>
      <c r="C9" s="38">
        <v>15000</v>
      </c>
    </row>
    <row r="10" spans="1:3" x14ac:dyDescent="0.25">
      <c r="A10" s="36">
        <v>4</v>
      </c>
      <c r="B10" s="37" t="s">
        <v>61</v>
      </c>
      <c r="C10" s="38">
        <v>1500</v>
      </c>
    </row>
    <row r="11" spans="1:3" x14ac:dyDescent="0.25">
      <c r="A11" s="36">
        <v>5</v>
      </c>
      <c r="B11" s="37" t="s">
        <v>62</v>
      </c>
      <c r="C11" s="38">
        <v>11385.69</v>
      </c>
    </row>
    <row r="12" spans="1:3" x14ac:dyDescent="0.25">
      <c r="A12" s="36">
        <v>6</v>
      </c>
      <c r="B12" s="37" t="s">
        <v>63</v>
      </c>
      <c r="C12" s="38">
        <v>13621.58</v>
      </c>
    </row>
    <row r="13" spans="1:3" x14ac:dyDescent="0.25">
      <c r="A13" s="36">
        <v>7</v>
      </c>
      <c r="B13" s="37" t="s">
        <v>64</v>
      </c>
      <c r="C13" s="38">
        <v>40000</v>
      </c>
    </row>
    <row r="14" spans="1:3" x14ac:dyDescent="0.25">
      <c r="A14" s="36">
        <v>8</v>
      </c>
      <c r="B14" s="37" t="s">
        <v>65</v>
      </c>
      <c r="C14" s="38">
        <f>10500+54250</f>
        <v>64750</v>
      </c>
    </row>
    <row r="15" spans="1:3" x14ac:dyDescent="0.25">
      <c r="A15" s="39"/>
      <c r="C15" s="29"/>
    </row>
    <row r="16" spans="1:3" x14ac:dyDescent="0.25">
      <c r="A16" s="39"/>
      <c r="C16" s="29"/>
    </row>
    <row r="17" spans="1:3" x14ac:dyDescent="0.25">
      <c r="A17" s="40" t="s">
        <v>66</v>
      </c>
      <c r="C17" s="41" t="s">
        <v>67</v>
      </c>
    </row>
    <row r="18" spans="1:3" x14ac:dyDescent="0.25">
      <c r="C18" s="29"/>
    </row>
    <row r="19" spans="1:3" x14ac:dyDescent="0.25">
      <c r="C19" s="29"/>
    </row>
    <row r="20" spans="1:3" x14ac:dyDescent="0.25">
      <c r="A20" s="40" t="s">
        <v>68</v>
      </c>
      <c r="C20" s="42" t="s">
        <v>69</v>
      </c>
    </row>
    <row r="21" spans="1:3" x14ac:dyDescent="0.25">
      <c r="C21" s="29"/>
    </row>
    <row r="23" spans="1:3" x14ac:dyDescent="0.25">
      <c r="B23" s="40"/>
      <c r="C23" s="42"/>
    </row>
    <row r="25" spans="1:3" x14ac:dyDescent="0.25">
      <c r="C25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 год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2022-05-17T08:13:01Z</dcterms:modified>
</cp:coreProperties>
</file>