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E2A2C5D8-7D94-4BEF-8778-AEF57602D723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 год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5" i="9" l="1"/>
  <c r="C10" i="10"/>
  <c r="C5" i="10"/>
</calcChain>
</file>

<file path=xl/sharedStrings.xml><?xml version="1.0" encoding="utf-8"?>
<sst xmlns="http://schemas.openxmlformats.org/spreadsheetml/2006/main" count="77" uniqueCount="71">
  <si>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</si>
  <si>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</si>
  <si>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</si>
  <si>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</si>
  <si>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</si>
  <si>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</si>
  <si>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</si>
  <si>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</si>
  <si>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</si>
  <si>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</si>
  <si>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</si>
  <si>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</si>
  <si>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</si>
  <si>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</si>
  <si>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</si>
  <si>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</si>
  <si>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</si>
  <si>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</si>
  <si>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</si>
  <si>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</si>
  <si>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</si>
  <si>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</si>
  <si>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</si>
  <si>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</si>
  <si>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</si>
  <si>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</si>
  <si>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</si>
  <si>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</si>
  <si>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</si>
  <si>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</si>
  <si>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</si>
  <si>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</si>
  <si>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</si>
  <si>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</si>
  <si>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</si>
  <si>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</si>
  <si>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</si>
  <si>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</si>
  <si>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</si>
  <si>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</si>
  <si>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</si>
  <si>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</si>
  <si>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</si>
  <si>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</si>
  <si>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54-и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</si>
  <si>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</si>
  <si>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</si>
  <si>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</si>
  <si>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</si>
  <si>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54 - и</t>
  </si>
  <si>
    <t>№
п/п</t>
  </si>
  <si>
    <t>Выполнено работ по текущему ремонту всего в рублях :</t>
  </si>
  <si>
    <t>в том числе</t>
  </si>
  <si>
    <t>Установка нащельников подъезд № 1,2,3.</t>
  </si>
  <si>
    <t>Облицовка стен тамбура подъезд № 2,3</t>
  </si>
  <si>
    <t>Замена участка трубы</t>
  </si>
  <si>
    <t>Прочистка канализационного выпуска</t>
  </si>
  <si>
    <t>Изоляция трубопроводов ( верхний розлив)</t>
  </si>
  <si>
    <t>Замена шаровых кранов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</si>
  <si>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</si>
  <si>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</si>
  <si>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</si>
  <si>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</si>
  <si>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</si>
  <si>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текущий ремонт общего имущества арендаторам и собственникам нежилых помещений</t>
  </si>
  <si>
    <t>Начислено на капитальный ремонт кровли  муниципальный контракт</t>
  </si>
  <si>
    <t xml:space="preserve">* Начисленные доходы по "Капитальный ремонту" </t>
  </si>
  <si>
    <t>в т.ч. Капитальный ремонт кровли</t>
  </si>
  <si>
    <t>Капитальный ремонт кровли</t>
  </si>
  <si>
    <t>Остаток по капитальному ремонту кровли за 2018</t>
  </si>
  <si>
    <t>в т.ч. Капитальный ремонт кровли: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</si>
</sst>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40" fontId="5" fillId="0" borderId="0" xfId="0" applyNumberFormat="1" applyFont="1" applyAlignment="1">
      <alignment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3190875</xdr:colOff>
      <xdr:row>12</xdr:row>
      <xdr:rowOff>180975</xdr:rowOff>
    </xdr:from>
    <xdr:to>
      <xdr:col>1</xdr:col>
      <xdr:colOff>4324350</xdr:colOff>
      <xdr:row>16</xdr:row>
      <xdr:rowOff>19050</xdr:rowOff>
    </xdr:to>
    <xdr:pic>
      <xdr:nvPicPr>
        <xdr:cNvPr id="1033" name="Рисунок 2">
          <a:extLst>
            <a:ext uri="{FF2B5EF4-FFF2-40B4-BE49-F238E27FC236}">
              <a16:creationId xmlns:a16="http://schemas.microsoft.com/office/drawing/2014/main" id="{1B78EAAD-5AE8-4AE9-AD46-465C44589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2600325"/>
          <a:ext cx="11334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3305175</xdr:colOff>
      <xdr:row>16</xdr:row>
      <xdr:rowOff>76200</xdr:rowOff>
    </xdr:from>
    <xdr:to>
      <xdr:col>1</xdr:col>
      <xdr:colOff>4295775</xdr:colOff>
      <xdr:row>19</xdr:row>
      <xdr:rowOff>66675</xdr:rowOff>
    </xdr:to>
    <xdr:pic>
      <xdr:nvPicPr>
        <xdr:cNvPr id="1034" name="Рисунок 3" descr="Z:\!ФЭО\Подпись.jpg">
          <a:extLst>
            <a:ext uri="{FF2B5EF4-FFF2-40B4-BE49-F238E27FC236}">
              <a16:creationId xmlns:a16="http://schemas.microsoft.com/office/drawing/2014/main" id="{B8454292-3258-4006-9FB0-41E0B8BC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352186">
          <a:off x="3543300" y="3257550"/>
          <a:ext cx="990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10" workbookViewId="0">
      <selection activeCell="Q24" sqref="Q24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3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16384" width="9.140625" style="1"/>
  </cols>
  <sheetData>
    <row r="1" spans="1:6" ht="55.5" customHeight="1" x14ac:dyDescent="0.2">
      <c r="A1" s="58" t="s">
        <v>44</v>
      </c>
      <c r="B1" s="58"/>
      <c r="C1" s="58"/>
      <c r="D1" s="58"/>
      <c r="E1" s="58"/>
      <c r="F1" s="58"/>
    </row>
    <row r="2" spans="1:6" x14ac:dyDescent="0.2">
      <c r="A2" s="4"/>
      <c r="B2" s="5"/>
      <c r="C2" s="6"/>
      <c r="D2" s="3"/>
    </row>
    <row r="3" spans="1:6" ht="31.5" x14ac:dyDescent="0.2">
      <c r="A3" s="75" t="s">
        <v>30</v>
      </c>
      <c r="B3" s="75"/>
      <c r="C3" s="75"/>
      <c r="D3" s="17" t="s">
        <v>33</v>
      </c>
      <c r="E3" s="17" t="s">
        <v>34</v>
      </c>
      <c r="F3" s="23" t="s">
        <v>31</v>
      </c>
    </row>
    <row r="4" spans="1:6" ht="21" customHeight="1" x14ac:dyDescent="0.2">
      <c r="A4" s="75"/>
      <c r="B4" s="75"/>
      <c r="C4" s="75"/>
      <c r="D4" s="8">
        <v>2831314.25</v>
      </c>
      <c r="E4" s="8">
        <v>2592217.2400000002</v>
      </c>
      <c r="F4" s="8">
        <v>239097.00999999989</v>
      </c>
    </row>
    <row r="5" spans="1:6" ht="12.75" customHeight="1" x14ac:dyDescent="0.2">
      <c r="A5" s="76" t="s">
        <v>5</v>
      </c>
      <c r="B5" s="77"/>
      <c r="C5" s="77"/>
      <c r="D5" s="77"/>
      <c r="E5" s="77"/>
      <c r="F5" s="78"/>
    </row>
    <row r="6" spans="1:6" ht="38.25" customHeight="1" x14ac:dyDescent="0.2">
      <c r="A6" s="51" t="s">
        <v>63</v>
      </c>
      <c r="B6" s="51"/>
      <c r="C6" s="52"/>
      <c r="D6" s="7">
        <v>322023.17</v>
      </c>
      <c r="E6" s="7">
        <v>264659.27</v>
      </c>
      <c r="F6" s="7">
        <v>57363.899999999987</v>
      </c>
    </row>
    <row r="7" spans="1:6" ht="12.75" customHeight="1" x14ac:dyDescent="0.2">
      <c r="A7" s="56" t="s">
        <v>0</v>
      </c>
      <c r="B7" s="56"/>
      <c r="C7" s="59"/>
      <c r="D7" s="8">
        <v>322023.17</v>
      </c>
      <c r="E7" s="8">
        <v>264659.27</v>
      </c>
      <c r="F7" s="8">
        <v>57363.899999999987</v>
      </c>
    </row>
    <row r="8" spans="1:6" ht="12.75" customHeight="1" x14ac:dyDescent="0.2">
      <c r="A8" s="88" t="s">
        <v>1</v>
      </c>
      <c r="B8" s="89"/>
      <c r="C8" s="89"/>
      <c r="D8" s="89"/>
      <c r="E8" s="89"/>
      <c r="F8" s="90"/>
    </row>
    <row r="9" spans="1:6" ht="25.5" customHeight="1" x14ac:dyDescent="0.2">
      <c r="A9" s="51" t="s">
        <v>2</v>
      </c>
      <c r="B9" s="51"/>
      <c r="C9" s="52"/>
      <c r="D9" s="7">
        <v>133463.47999999998</v>
      </c>
      <c r="E9" s="7">
        <v>73024.10502942001</v>
      </c>
      <c r="F9" s="7">
        <v>60439.374970579971</v>
      </c>
    </row>
    <row r="10" spans="1:6" ht="27" customHeight="1" x14ac:dyDescent="0.2">
      <c r="A10" s="53" t="s">
        <v>64</v>
      </c>
      <c r="B10" s="54"/>
      <c r="C10" s="54"/>
      <c r="D10" s="7">
        <v>0</v>
      </c>
      <c r="E10" s="7">
        <v>0</v>
      </c>
      <c r="F10" s="7">
        <v>0</v>
      </c>
    </row>
    <row r="11" spans="1:6" ht="12.75" customHeight="1" x14ac:dyDescent="0.2">
      <c r="A11" s="56" t="s">
        <v>3</v>
      </c>
      <c r="B11" s="56"/>
      <c r="C11" s="56"/>
      <c r="D11" s="8">
        <v>133463.47999999998</v>
      </c>
      <c r="E11" s="8">
        <v>73024.10502942001</v>
      </c>
      <c r="F11" s="8">
        <v>60439.374970579971</v>
      </c>
    </row>
    <row r="12" spans="1:6" ht="12.75" customHeight="1" x14ac:dyDescent="0.2">
      <c r="A12" s="88" t="s">
        <v>70</v>
      </c>
      <c r="B12" s="89"/>
      <c r="C12" s="89"/>
      <c r="D12" s="89"/>
      <c r="E12" s="89"/>
      <c r="F12" s="90"/>
    </row>
    <row r="13" spans="1:6" ht="12.75" customHeight="1" x14ac:dyDescent="0.2">
      <c r="A13" s="51" t="s">
        <v>2</v>
      </c>
      <c r="B13" s="51"/>
      <c r="C13" s="52"/>
      <c r="D13" s="8">
        <v>615475.87</v>
      </c>
      <c r="E13" s="8">
        <v>499773.76497058006</v>
      </c>
      <c r="F13" s="8">
        <v>115702.10502941994</v>
      </c>
    </row>
    <row r="14" spans="1:6" x14ac:dyDescent="0.2">
      <c r="A14" s="51" t="s">
        <v>65</v>
      </c>
      <c r="B14" s="51"/>
      <c r="C14" s="52"/>
      <c r="D14" s="8">
        <v>1727318.86</v>
      </c>
      <c r="E14" s="8">
        <v>1727318.86</v>
      </c>
      <c r="F14" s="8">
        <v>0</v>
      </c>
    </row>
    <row r="15" spans="1:6" x14ac:dyDescent="0.2">
      <c r="A15" s="56" t="s">
        <v>66</v>
      </c>
      <c r="B15" s="56"/>
      <c r="C15" s="56"/>
      <c r="D15" s="8">
        <v>2342794.73</v>
      </c>
      <c r="E15" s="8">
        <v>2227092.62497058</v>
      </c>
      <c r="F15" s="8">
        <v>115702.10502941994</v>
      </c>
    </row>
    <row r="16" spans="1:6" ht="12.75" customHeight="1" x14ac:dyDescent="0.2">
      <c r="A16" s="5"/>
      <c r="B16" s="5"/>
      <c r="C16" s="5"/>
      <c r="D16" s="3"/>
      <c r="E16" s="3"/>
      <c r="F16" s="3"/>
    </row>
    <row r="17" spans="1:6" ht="29.25" customHeight="1" x14ac:dyDescent="0.2">
      <c r="A17" s="56" t="s">
        <v>35</v>
      </c>
      <c r="B17" s="56"/>
      <c r="C17" s="56"/>
      <c r="D17" s="8">
        <v>33032.870000000003</v>
      </c>
      <c r="E17" s="8">
        <v>27441.24</v>
      </c>
      <c r="F17" s="8">
        <v>5591.630000000001</v>
      </c>
    </row>
    <row r="18" spans="1:6" x14ac:dyDescent="0.2">
      <c r="A18" s="55" t="s">
        <v>4</v>
      </c>
      <c r="B18" s="55"/>
      <c r="C18" s="55"/>
      <c r="D18" s="8">
        <v>33032.870000000003</v>
      </c>
      <c r="E18" s="8">
        <v>27441.24</v>
      </c>
      <c r="F18" s="8">
        <v>5591.630000000001</v>
      </c>
    </row>
    <row r="19" spans="1:6" ht="12.75" customHeight="1" x14ac:dyDescent="0.2">
      <c r="A19" s="4"/>
      <c r="B19" s="4"/>
      <c r="C19" s="4"/>
      <c r="D19" s="3"/>
      <c r="E19" s="3"/>
    </row>
    <row r="20" spans="1:6" s="10" customFormat="1" x14ac:dyDescent="0.2">
      <c r="A20" s="67" t="s">
        <v>6</v>
      </c>
      <c r="B20" s="68"/>
      <c r="C20" s="69"/>
      <c r="D20" s="73">
        <v>3045120.8004999999</v>
      </c>
      <c r="E20" s="9"/>
      <c r="F20" s="9"/>
    </row>
    <row r="21" spans="1:6" s="10" customFormat="1" x14ac:dyDescent="0.2">
      <c r="A21" s="70"/>
      <c r="B21" s="71"/>
      <c r="C21" s="72"/>
      <c r="D21" s="73"/>
      <c r="E21" s="9"/>
      <c r="F21" s="9"/>
    </row>
    <row r="22" spans="1:6" s="10" customFormat="1" ht="15" x14ac:dyDescent="0.2">
      <c r="A22" s="74" t="s">
        <v>5</v>
      </c>
      <c r="B22" s="74"/>
      <c r="C22" s="74"/>
      <c r="D22" s="74"/>
      <c r="E22" s="9"/>
      <c r="F22" s="9"/>
    </row>
    <row r="23" spans="1:6" s="10" customFormat="1" ht="24.75" customHeight="1" x14ac:dyDescent="0.2">
      <c r="A23" s="56" t="s">
        <v>7</v>
      </c>
      <c r="B23" s="56"/>
      <c r="C23" s="56"/>
      <c r="D23" s="8"/>
      <c r="E23" s="9"/>
      <c r="F23" s="9"/>
    </row>
    <row r="24" spans="1:6" s="10" customFormat="1" ht="45.75" customHeight="1" x14ac:dyDescent="0.2">
      <c r="A24" s="53" t="s">
        <v>45</v>
      </c>
      <c r="B24" s="54"/>
      <c r="C24" s="57"/>
      <c r="D24" s="7">
        <v>195375.05</v>
      </c>
      <c r="E24" s="9"/>
      <c r="F24" s="9"/>
    </row>
    <row r="25" spans="1:6" s="10" customFormat="1" ht="12.75" customHeight="1" x14ac:dyDescent="0.2">
      <c r="A25" s="53" t="s">
        <v>8</v>
      </c>
      <c r="B25" s="54"/>
      <c r="C25" s="57"/>
      <c r="D25" s="7">
        <v>0</v>
      </c>
      <c r="E25" s="9"/>
      <c r="F25" s="9"/>
    </row>
    <row r="26" spans="1:6" s="10" customFormat="1" ht="25.5" customHeight="1" x14ac:dyDescent="0.2">
      <c r="A26" s="56" t="s">
        <v>9</v>
      </c>
      <c r="B26" s="56"/>
      <c r="C26" s="56"/>
      <c r="D26" s="8"/>
      <c r="E26" s="9"/>
      <c r="F26" s="9"/>
    </row>
    <row r="27" spans="1:6" s="10" customFormat="1" x14ac:dyDescent="0.2">
      <c r="A27" s="53" t="s">
        <v>11</v>
      </c>
      <c r="B27" s="54"/>
      <c r="C27" s="57"/>
      <c r="D27" s="7">
        <v>51485.1</v>
      </c>
      <c r="E27" s="9"/>
      <c r="F27" s="9"/>
    </row>
    <row r="28" spans="1:6" s="10" customFormat="1" ht="24.75" customHeight="1" x14ac:dyDescent="0.2">
      <c r="A28" s="53" t="s">
        <v>36</v>
      </c>
      <c r="B28" s="54"/>
      <c r="C28" s="57"/>
      <c r="D28" s="7">
        <v>4761.07</v>
      </c>
      <c r="E28" s="9"/>
      <c r="F28" s="9"/>
    </row>
    <row r="29" spans="1:6" s="10" customFormat="1" ht="23.25" customHeight="1" x14ac:dyDescent="0.2">
      <c r="A29" s="66" t="s">
        <v>10</v>
      </c>
      <c r="B29" s="66"/>
      <c r="C29" s="66"/>
      <c r="D29" s="7">
        <v>16009.488000000001</v>
      </c>
      <c r="E29" s="9"/>
      <c r="F29" s="9"/>
    </row>
    <row r="30" spans="1:6" s="10" customFormat="1" ht="12.75" customHeight="1" x14ac:dyDescent="0.2">
      <c r="A30" s="59" t="s">
        <v>14</v>
      </c>
      <c r="B30" s="60"/>
      <c r="C30" s="61"/>
      <c r="D30" s="8">
        <v>267630.70799999998</v>
      </c>
      <c r="E30" s="9"/>
      <c r="F30" s="9"/>
    </row>
    <row r="31" spans="1:6" s="10" customFormat="1" x14ac:dyDescent="0.2">
      <c r="A31" s="66" t="s">
        <v>32</v>
      </c>
      <c r="B31" s="66"/>
      <c r="C31" s="66"/>
      <c r="D31" s="7">
        <v>38086.51</v>
      </c>
      <c r="E31" s="9"/>
      <c r="F31" s="9"/>
    </row>
    <row r="32" spans="1:6" s="10" customFormat="1" x14ac:dyDescent="0.2">
      <c r="A32" s="53" t="s">
        <v>12</v>
      </c>
      <c r="B32" s="54"/>
      <c r="C32" s="57"/>
      <c r="D32" s="7">
        <v>8004.7440000000006</v>
      </c>
      <c r="E32" s="9"/>
      <c r="F32" s="9"/>
    </row>
    <row r="33" spans="1:6" s="10" customFormat="1" ht="48.75" customHeight="1" x14ac:dyDescent="0.2">
      <c r="A33" s="53" t="s">
        <v>13</v>
      </c>
      <c r="B33" s="54"/>
      <c r="C33" s="57"/>
      <c r="D33" s="7">
        <v>6225.9119999999984</v>
      </c>
      <c r="E33" s="9"/>
      <c r="F33" s="9"/>
    </row>
    <row r="34" spans="1:6" x14ac:dyDescent="0.2">
      <c r="A34" s="56" t="s">
        <v>15</v>
      </c>
      <c r="B34" s="56"/>
      <c r="C34" s="56"/>
      <c r="D34" s="8">
        <v>319947.87400000001</v>
      </c>
    </row>
    <row r="35" spans="1:6" ht="15" x14ac:dyDescent="0.2">
      <c r="A35" s="74" t="s">
        <v>1</v>
      </c>
      <c r="B35" s="74"/>
      <c r="C35" s="74"/>
      <c r="D35" s="74"/>
    </row>
    <row r="36" spans="1:6" ht="28.5" customHeight="1" x14ac:dyDescent="0.2">
      <c r="A36" s="66" t="s">
        <v>16</v>
      </c>
      <c r="B36" s="66"/>
      <c r="C36" s="66"/>
      <c r="D36" s="7">
        <v>115944.99</v>
      </c>
    </row>
    <row r="37" spans="1:6" x14ac:dyDescent="0.2">
      <c r="A37" s="66" t="s">
        <v>32</v>
      </c>
      <c r="B37" s="66"/>
      <c r="C37" s="66"/>
      <c r="D37" s="7">
        <v>17195.375999999997</v>
      </c>
    </row>
    <row r="38" spans="1:6" x14ac:dyDescent="0.2">
      <c r="A38" s="56" t="s">
        <v>17</v>
      </c>
      <c r="B38" s="56"/>
      <c r="C38" s="56"/>
      <c r="D38" s="8">
        <v>133140.36600000001</v>
      </c>
    </row>
    <row r="39" spans="1:6" x14ac:dyDescent="0.2">
      <c r="A39" s="44"/>
      <c r="B39" s="45"/>
      <c r="C39" s="46" t="s">
        <v>67</v>
      </c>
      <c r="D39" s="47"/>
    </row>
    <row r="40" spans="1:6" x14ac:dyDescent="0.2">
      <c r="A40" s="66" t="s">
        <v>68</v>
      </c>
      <c r="B40" s="66"/>
      <c r="C40" s="66"/>
      <c r="D40" s="7">
        <v>2467598.37</v>
      </c>
    </row>
    <row r="41" spans="1:6" x14ac:dyDescent="0.2">
      <c r="A41" s="66" t="s">
        <v>32</v>
      </c>
      <c r="B41" s="66"/>
      <c r="C41" s="66"/>
      <c r="D41" s="49">
        <v>92499.26</v>
      </c>
    </row>
    <row r="42" spans="1:6" x14ac:dyDescent="0.2">
      <c r="A42" s="56" t="s">
        <v>17</v>
      </c>
      <c r="B42" s="56"/>
      <c r="C42" s="56"/>
      <c r="D42" s="8">
        <v>2560097.63</v>
      </c>
    </row>
    <row r="43" spans="1:6" ht="14.25" customHeight="1" x14ac:dyDescent="0.25">
      <c r="A43" s="79" t="s">
        <v>18</v>
      </c>
      <c r="B43" s="80"/>
      <c r="C43" s="80"/>
      <c r="D43" s="81"/>
    </row>
    <row r="44" spans="1:6" ht="51" customHeight="1" x14ac:dyDescent="0.2">
      <c r="A44" s="53" t="s">
        <v>19</v>
      </c>
      <c r="B44" s="54"/>
      <c r="C44" s="57"/>
      <c r="D44" s="7">
        <v>13680</v>
      </c>
    </row>
    <row r="45" spans="1:6" ht="12.75" customHeight="1" x14ac:dyDescent="0.2">
      <c r="A45" s="85" t="s">
        <v>20</v>
      </c>
      <c r="B45" s="86"/>
      <c r="C45" s="87"/>
      <c r="D45" s="7">
        <v>13300</v>
      </c>
    </row>
    <row r="46" spans="1:6" ht="12.75" customHeight="1" x14ac:dyDescent="0.2">
      <c r="A46" s="66" t="s">
        <v>21</v>
      </c>
      <c r="B46" s="66"/>
      <c r="C46" s="66"/>
      <c r="D46" s="7">
        <v>4954.9305000000004</v>
      </c>
    </row>
    <row r="47" spans="1:6" ht="12.75" customHeight="1" x14ac:dyDescent="0.2">
      <c r="A47" s="56" t="s">
        <v>22</v>
      </c>
      <c r="B47" s="56"/>
      <c r="C47" s="56"/>
      <c r="D47" s="8">
        <v>31934.930500000002</v>
      </c>
    </row>
    <row r="48" spans="1:6" x14ac:dyDescent="0.2">
      <c r="B48" s="18"/>
      <c r="C48" s="18"/>
    </row>
    <row r="49" spans="1:6" ht="19.5" customHeight="1" x14ac:dyDescent="0.2">
      <c r="A49" s="82" t="s">
        <v>23</v>
      </c>
      <c r="B49" s="83"/>
      <c r="C49" s="83"/>
      <c r="D49" s="84"/>
    </row>
    <row r="50" spans="1:6" x14ac:dyDescent="0.2">
      <c r="A50" s="63" t="s">
        <v>39</v>
      </c>
      <c r="B50" s="64"/>
      <c r="C50" s="65"/>
      <c r="D50" s="8">
        <v>-55288.604000000014</v>
      </c>
    </row>
    <row r="51" spans="1:6" x14ac:dyDescent="0.2">
      <c r="A51" s="63" t="s">
        <v>40</v>
      </c>
      <c r="B51" s="64"/>
      <c r="C51" s="65"/>
      <c r="D51" s="8">
        <v>-60116.260970579999</v>
      </c>
    </row>
    <row r="52" spans="1:6" x14ac:dyDescent="0.2">
      <c r="A52" s="62" t="s">
        <v>69</v>
      </c>
      <c r="B52" s="62"/>
      <c r="C52" s="62"/>
      <c r="D52" s="8">
        <v>-333005.00502942002</v>
      </c>
      <c r="F52" s="48"/>
    </row>
    <row r="53" spans="1:6" x14ac:dyDescent="0.2">
      <c r="A53" s="62" t="s">
        <v>41</v>
      </c>
      <c r="B53" s="62"/>
      <c r="C53" s="62"/>
      <c r="D53" s="8">
        <v>-4493.6905000000006</v>
      </c>
    </row>
    <row r="54" spans="1:6" ht="33.75" customHeight="1" x14ac:dyDescent="0.2">
      <c r="A54" s="63" t="s">
        <v>42</v>
      </c>
      <c r="B54" s="64"/>
      <c r="C54" s="65"/>
      <c r="D54" s="8">
        <v>240439.74400000001</v>
      </c>
    </row>
    <row r="55" spans="1:6" ht="34.5" customHeight="1" x14ac:dyDescent="0.2">
      <c r="A55" s="63" t="s">
        <v>43</v>
      </c>
      <c r="B55" s="64"/>
      <c r="C55" s="65"/>
      <c r="D55" s="8">
        <v>-212463.8164999999</v>
      </c>
      <c r="E55" s="11">
        <f>D50+D51+D53+D54</f>
        <v>120541.18852942</v>
      </c>
    </row>
    <row r="57" spans="1:6" x14ac:dyDescent="0.2">
      <c r="A57" s="12" t="s">
        <v>37</v>
      </c>
      <c r="D57" s="13" t="s">
        <v>38</v>
      </c>
    </row>
    <row r="58" spans="1:6" x14ac:dyDescent="0.2">
      <c r="A58" s="14"/>
      <c r="B58" s="14"/>
      <c r="C58" s="14"/>
    </row>
    <row r="59" spans="1:6" x14ac:dyDescent="0.2">
      <c r="A59" s="1"/>
      <c r="B59" s="1"/>
      <c r="C59" s="1"/>
      <c r="D59" s="1"/>
    </row>
    <row r="60" spans="1:6" x14ac:dyDescent="0.2">
      <c r="A60" s="12" t="s">
        <v>24</v>
      </c>
      <c r="D60" s="13" t="s">
        <v>27</v>
      </c>
    </row>
    <row r="62" spans="1:6" hidden="1" x14ac:dyDescent="0.2">
      <c r="B62" s="19"/>
      <c r="C62" s="20" t="s">
        <v>26</v>
      </c>
      <c r="D62" s="21"/>
    </row>
    <row r="63" spans="1:6" ht="26.25" hidden="1" customHeight="1" x14ac:dyDescent="0.2">
      <c r="A63" s="50" t="s">
        <v>29</v>
      </c>
      <c r="B63" s="50"/>
      <c r="C63" s="50"/>
      <c r="D63" s="50"/>
      <c r="E63" s="9"/>
    </row>
    <row r="64" spans="1:6" hidden="1" x14ac:dyDescent="0.2">
      <c r="A64" s="19" t="s">
        <v>25</v>
      </c>
      <c r="B64" s="19"/>
      <c r="C64" s="19"/>
      <c r="D64" s="22">
        <v>-28642.57</v>
      </c>
    </row>
    <row r="65" spans="1:4" hidden="1" x14ac:dyDescent="0.2">
      <c r="B65" s="19"/>
      <c r="C65" s="19"/>
      <c r="D65" s="21"/>
    </row>
    <row r="66" spans="1:4" hidden="1" x14ac:dyDescent="0.2">
      <c r="A66" s="12" t="s">
        <v>28</v>
      </c>
      <c r="D66" s="21"/>
    </row>
    <row r="67" spans="1:4" hidden="1" x14ac:dyDescent="0.2">
      <c r="A67" s="12" t="s">
        <v>46</v>
      </c>
      <c r="D67" s="21"/>
    </row>
    <row r="68" spans="1:4" ht="14.25" hidden="1" customHeight="1" x14ac:dyDescent="0.2">
      <c r="A68" s="15"/>
      <c r="B68" s="16"/>
      <c r="C68" s="16"/>
    </row>
  </sheetData>
  <mergeCells count="50">
    <mergeCell ref="A15:C15"/>
    <mergeCell ref="A17:C17"/>
    <mergeCell ref="A51:C51"/>
    <mergeCell ref="A52:C52"/>
    <mergeCell ref="A49:D49"/>
    <mergeCell ref="A45:C45"/>
    <mergeCell ref="A46:C46"/>
    <mergeCell ref="A47:C47"/>
    <mergeCell ref="A41:C41"/>
    <mergeCell ref="A42:C42"/>
    <mergeCell ref="A38:C38"/>
    <mergeCell ref="A43:D43"/>
    <mergeCell ref="A44:C44"/>
    <mergeCell ref="A50:C50"/>
    <mergeCell ref="A33:C33"/>
    <mergeCell ref="A36:C36"/>
    <mergeCell ref="A37:C37"/>
    <mergeCell ref="A34:C34"/>
    <mergeCell ref="A35:D35"/>
    <mergeCell ref="A40:C40"/>
    <mergeCell ref="D20:D21"/>
    <mergeCell ref="A22:D22"/>
    <mergeCell ref="A3:C4"/>
    <mergeCell ref="A5:F5"/>
    <mergeCell ref="A31:C31"/>
    <mergeCell ref="A32:C32"/>
    <mergeCell ref="A7:C7"/>
    <mergeCell ref="A8:F8"/>
    <mergeCell ref="A11:C11"/>
    <mergeCell ref="A12:F12"/>
    <mergeCell ref="A1:F1"/>
    <mergeCell ref="A30:C30"/>
    <mergeCell ref="A6:C6"/>
    <mergeCell ref="A53:C53"/>
    <mergeCell ref="A54:C54"/>
    <mergeCell ref="A55:C55"/>
    <mergeCell ref="A29:C29"/>
    <mergeCell ref="A27:C27"/>
    <mergeCell ref="A28:C28"/>
    <mergeCell ref="A20:C21"/>
    <mergeCell ref="A63:D63"/>
    <mergeCell ref="A9:C9"/>
    <mergeCell ref="A10:C10"/>
    <mergeCell ref="A13:C13"/>
    <mergeCell ref="A14:C14"/>
    <mergeCell ref="A18:C18"/>
    <mergeCell ref="A23:C23"/>
    <mergeCell ref="A24:C24"/>
    <mergeCell ref="A25:C25"/>
    <mergeCell ref="A26:C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view="pageBreakPreview" zoomScale="60" zoomScaleNormal="100" workbookViewId="0">
      <selection activeCell="M22" sqref="M22"/>
    </sheetView>
  </sheetViews>
  <sheetFormatPr defaultRowHeight="15" x14ac:dyDescent="0.25"/>
  <cols>
    <col min="1" max="1" width="3.5703125" style="24" customWidth="1"/>
    <col min="2" max="2" width="71.7109375" style="24" customWidth="1"/>
    <col min="3" max="3" width="16.140625" style="24" customWidth="1"/>
    <col min="4" max="16384" width="9.140625" style="24"/>
  </cols>
  <sheetData>
    <row r="1" spans="1:6" x14ac:dyDescent="0.25">
      <c r="A1" s="91" t="s">
        <v>47</v>
      </c>
      <c r="B1" s="91"/>
      <c r="C1" s="91"/>
    </row>
    <row r="2" spans="1:6" x14ac:dyDescent="0.25">
      <c r="A2" s="91" t="s">
        <v>48</v>
      </c>
      <c r="B2" s="91"/>
      <c r="C2" s="91"/>
    </row>
    <row r="3" spans="1:6" x14ac:dyDescent="0.25">
      <c r="A3" s="91" t="s">
        <v>49</v>
      </c>
      <c r="B3" s="91"/>
      <c r="C3" s="91"/>
    </row>
    <row r="4" spans="1:6" x14ac:dyDescent="0.25">
      <c r="C4" s="25"/>
    </row>
    <row r="5" spans="1:6" ht="25.5" x14ac:dyDescent="0.25">
      <c r="A5" s="26" t="s">
        <v>50</v>
      </c>
      <c r="B5" s="27" t="s">
        <v>51</v>
      </c>
      <c r="C5" s="28">
        <f>SUM(C7:C12)</f>
        <v>115944.99</v>
      </c>
    </row>
    <row r="6" spans="1:6" x14ac:dyDescent="0.25">
      <c r="A6" s="29"/>
      <c r="B6" s="30" t="s">
        <v>52</v>
      </c>
      <c r="C6" s="31"/>
    </row>
    <row r="7" spans="1:6" x14ac:dyDescent="0.25">
      <c r="A7" s="32">
        <v>1</v>
      </c>
      <c r="B7" s="33" t="s">
        <v>53</v>
      </c>
      <c r="C7" s="34">
        <v>8980</v>
      </c>
    </row>
    <row r="8" spans="1:6" x14ac:dyDescent="0.25">
      <c r="A8" s="32">
        <v>2</v>
      </c>
      <c r="B8" s="33" t="s">
        <v>54</v>
      </c>
      <c r="C8" s="34">
        <v>43846.04</v>
      </c>
    </row>
    <row r="9" spans="1:6" x14ac:dyDescent="0.25">
      <c r="A9" s="32">
        <v>3</v>
      </c>
      <c r="B9" s="33" t="s">
        <v>55</v>
      </c>
      <c r="C9" s="34">
        <v>1571</v>
      </c>
    </row>
    <row r="10" spans="1:6" x14ac:dyDescent="0.25">
      <c r="A10" s="32">
        <v>4</v>
      </c>
      <c r="B10" s="33" t="s">
        <v>56</v>
      </c>
      <c r="C10" s="34">
        <f>4885.32+11435.91</f>
        <v>16321.23</v>
      </c>
    </row>
    <row r="11" spans="1:6" x14ac:dyDescent="0.25">
      <c r="A11" s="32">
        <v>5</v>
      </c>
      <c r="B11" s="33" t="s">
        <v>57</v>
      </c>
      <c r="C11" s="34">
        <v>37008.86</v>
      </c>
    </row>
    <row r="12" spans="1:6" x14ac:dyDescent="0.25">
      <c r="A12" s="32">
        <v>6</v>
      </c>
      <c r="B12" s="33" t="s">
        <v>58</v>
      </c>
      <c r="C12" s="34">
        <v>8217.86</v>
      </c>
    </row>
    <row r="13" spans="1:6" x14ac:dyDescent="0.25">
      <c r="A13" s="35"/>
      <c r="B13" s="36"/>
      <c r="C13" s="37"/>
    </row>
    <row r="14" spans="1:6" x14ac:dyDescent="0.25">
      <c r="C14" s="25"/>
    </row>
    <row r="15" spans="1:6" x14ac:dyDescent="0.25">
      <c r="A15" s="38" t="s">
        <v>59</v>
      </c>
      <c r="B15" s="39"/>
      <c r="C15" s="39" t="s">
        <v>60</v>
      </c>
      <c r="F15" s="39"/>
    </row>
    <row r="16" spans="1:6" x14ac:dyDescent="0.25">
      <c r="A16" s="38"/>
      <c r="B16" s="39"/>
      <c r="C16" s="39"/>
      <c r="F16" s="39"/>
    </row>
    <row r="17" spans="1:6" x14ac:dyDescent="0.25">
      <c r="A17" s="38"/>
      <c r="B17" s="39"/>
      <c r="C17" s="39"/>
      <c r="F17" s="39"/>
    </row>
    <row r="18" spans="1:6" x14ac:dyDescent="0.25">
      <c r="A18" s="38"/>
      <c r="B18" s="39"/>
      <c r="C18" s="39"/>
      <c r="F18" s="39"/>
    </row>
    <row r="19" spans="1:6" x14ac:dyDescent="0.25">
      <c r="A19" s="38" t="s">
        <v>61</v>
      </c>
      <c r="B19" s="39"/>
      <c r="C19" s="39" t="s">
        <v>62</v>
      </c>
      <c r="F19" s="39"/>
    </row>
    <row r="20" spans="1:6" x14ac:dyDescent="0.25">
      <c r="A20" s="40"/>
      <c r="B20" s="41"/>
      <c r="C20" s="41"/>
      <c r="D20" s="41"/>
    </row>
    <row r="21" spans="1:6" x14ac:dyDescent="0.25">
      <c r="A21" s="36"/>
      <c r="B21" s="42"/>
      <c r="C21" s="43"/>
    </row>
    <row r="22" spans="1:6" x14ac:dyDescent="0.25">
      <c r="A22" s="36"/>
      <c r="B22" s="42"/>
      <c r="C22" s="43"/>
    </row>
    <row r="23" spans="1:6" x14ac:dyDescent="0.25">
      <c r="A23" s="36"/>
      <c r="B23" s="36"/>
      <c r="C23" s="37"/>
    </row>
    <row r="24" spans="1:6" x14ac:dyDescent="0.25">
      <c r="A24" s="36"/>
      <c r="B24" s="36"/>
      <c r="C24" s="36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 год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2019-04-01T01:20:03Z</dcterms:modified>
</cp:coreProperties>
</file>