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<sst xmlns="http://schemas.openxmlformats.org/spreadsheetml/2006/main" count="66" uniqueCount="63">
  <si>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</si>
  <si>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</si>
  <si>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</si>
  <si>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</si>
  <si>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</si>
  <si>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</si>
  <si>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</si>
  <si>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</si>
  <si>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</si>
  <si>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</si>
  <si>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</si>
  <si>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</si>
  <si>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</si>
  <si>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</si>
  <si>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</si>
  <si>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</si>
  <si>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</si>
  <si>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</si>
  <si>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</si>
  <si>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</si>
  <si>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</si>
  <si>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</si>
  <si>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</si>
  <si>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</si>
  <si>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</si>
  <si>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</si>
  <si>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</si>
  <si>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</si>
  <si>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</si>
  <si>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</si>
  <si>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</si>
  <si>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</si>
  <si>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</si>
  <si>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</si>
  <si>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</si>
  <si>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</si>
  <si>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</si>
  <si>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</si>
  <si>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</si>
  <si>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</si>
  <si>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</si>
  <si>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</si>
  <si>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>ИТОГО остаток по текущему ремонту с учетом содержания, рекламы, кабеля, ПУ на 01.01.18г.</t>
  </si>
  <si>
    <t>Остаток по текущему ремонту с учетом содержания, рекламы, кабеля, ПУ на 01.01.17г.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</si>
  <si>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</si>
  <si>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</si>
  <si>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139</t>
  </si>
  <si>
    <t>№
п/п</t>
  </si>
  <si>
    <t>Выполнено работ по текущему ремонту всего в рублях :</t>
  </si>
  <si>
    <t>в том числе</t>
  </si>
  <si>
    <t>Ремонт подъезда № 2,3</t>
  </si>
  <si>
    <t>Замена светильника в тамбуре</t>
  </si>
  <si>
    <t>Ремонт розлива ХВС</t>
  </si>
  <si>
    <t>Замена вентилей в подвале</t>
  </si>
  <si>
    <t>Подготовка элеваторного узла к отопительному сезону 2017-2018гг.</t>
  </si>
  <si>
    <t>Ремонт канализации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</si>
  <si>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</si>
  <si>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</si>
  <si>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</si>
  <si>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</si>
  <si>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139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</si>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</sst>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40" fontId="21" fillId="34" borderId="10" xfId="58" applyNumberFormat="1" applyFont="1" applyFill="1" applyBorder="1" applyAlignment="1">
      <alignment horizontal="center" vertical="center" wrapText="1"/>
    </xf>
    <xf numFmtId="40" fontId="21" fillId="31" borderId="10" xfId="58" applyNumberFormat="1" applyFont="1" applyFill="1" applyBorder="1" applyAlignment="1">
      <alignment horizontal="center" vertical="center" wrapText="1"/>
    </xf>
    <xf numFmtId="40" fontId="25" fillId="33" borderId="10" xfId="0" applyNumberFormat="1" applyFont="1" applyFill="1" applyBorder="1" applyAlignment="1">
      <alignment horizontal="center" vertical="center" wrapText="1"/>
    </xf>
    <xf numFmtId="40" fontId="21" fillId="34" borderId="10" xfId="58" applyNumberFormat="1" applyFont="1" applyFill="1" applyBorder="1" applyAlignment="1">
      <alignment horizontal="center" vertical="center"/>
    </xf>
    <xf numFmtId="40" fontId="21" fillId="31" borderId="10" xfId="58" applyNumberFormat="1" applyFont="1" applyFill="1" applyBorder="1" applyAlignment="1">
      <alignment horizontal="center" vertical="center"/>
    </xf>
    <xf numFmtId="40" fontId="21" fillId="33" borderId="10" xfId="58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vertical="center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40" fontId="21" fillId="33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left" vertical="center" wrapText="1"/>
    </xf>
    <xf numFmtId="40" fontId="21" fillId="35" borderId="10" xfId="58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40" fontId="27" fillId="0" borderId="10" xfId="58" applyNumberFormat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40" fontId="27" fillId="0" borderId="0" xfId="58" applyNumberFormat="1" applyFont="1" applyAlignment="1">
      <alignment horizontal="center" vertical="center"/>
    </xf>
    <xf numFmtId="0" fontId="28" fillId="31" borderId="11" xfId="0" applyFont="1" applyFill="1" applyBorder="1" applyAlignment="1">
      <alignment horizontal="center" vertical="center" wrapText="1"/>
    </xf>
    <xf numFmtId="0" fontId="28" fillId="31" borderId="15" xfId="0" applyFont="1" applyFill="1" applyBorder="1" applyAlignment="1">
      <alignment horizontal="center" vertical="center" wrapText="1"/>
    </xf>
    <xf numFmtId="0" fontId="28" fillId="31" borderId="16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left" vertical="center" wrapText="1"/>
    </xf>
    <xf numFmtId="0" fontId="29" fillId="33" borderId="16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29" fillId="13" borderId="11" xfId="0" applyFont="1" applyFill="1" applyBorder="1" applyAlignment="1">
      <alignment horizontal="left" vertical="center" wrapText="1"/>
    </xf>
    <xf numFmtId="0" fontId="29" fillId="13" borderId="15" xfId="0" applyFont="1" applyFill="1" applyBorder="1" applyAlignment="1">
      <alignment horizontal="left" vertical="center" wrapText="1"/>
    </xf>
    <xf numFmtId="0" fontId="29" fillId="13" borderId="16" xfId="0" applyFont="1" applyFill="1" applyBorder="1" applyAlignment="1">
      <alignment horizontal="left" vertical="center" wrapText="1"/>
    </xf>
    <xf numFmtId="40" fontId="21" fillId="13" borderId="10" xfId="58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left" vertical="center" wrapText="1"/>
    </xf>
    <xf numFmtId="0" fontId="29" fillId="34" borderId="15" xfId="0" applyFont="1" applyFill="1" applyBorder="1" applyAlignment="1">
      <alignment horizontal="left" vertical="center" wrapText="1"/>
    </xf>
    <xf numFmtId="0" fontId="29" fillId="34" borderId="16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7" fillId="0" borderId="0" xfId="58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40" fontId="29" fillId="0" borderId="0" xfId="58" applyNumberFormat="1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25">
      <selection activeCell="A25" sqref="A25:C25"/>
    </sheetView>
  </sheetViews>
  <sheetFormatPr defaultColWidth="9.140625" defaultRowHeight="15"/>
  <cols>
    <col min="1" max="1" width="10.00390625" style="72" customWidth="1"/>
    <col min="2" max="2" width="9.140625" style="72" customWidth="1"/>
    <col min="3" max="3" width="44.00390625" style="72" customWidth="1"/>
    <col min="4" max="4" width="12.00390625" style="74" bestFit="1" customWidth="1"/>
    <col min="5" max="5" width="11.421875" style="25" bestFit="1" customWidth="1"/>
    <col min="6" max="6" width="11.28125" style="25" customWidth="1"/>
    <col min="7" max="11" width="9.140625" style="20" customWidth="1"/>
    <col min="12" max="16384" width="9.140625" style="20" customWidth="1"/>
  </cols>
  <sheetData>
    <row r="1" spans="1:6" ht="55.5" customHeight="1">
      <c r="A1" s="19" t="s">
        <v>60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26" t="s">
        <v>31</v>
      </c>
      <c r="B3" s="26"/>
      <c r="C3" s="26"/>
      <c r="D3" s="27" t="s">
        <v>34</v>
      </c>
      <c r="E3" s="28" t="s">
        <v>35</v>
      </c>
      <c r="F3" s="29" t="s">
        <v>32</v>
      </c>
    </row>
    <row r="4" spans="1:6" ht="21" customHeight="1">
      <c r="A4" s="26"/>
      <c r="B4" s="26"/>
      <c r="C4" s="26"/>
      <c r="D4" s="30">
        <v>347022.49999999994</v>
      </c>
      <c r="E4" s="31">
        <v>353900.63999999996</v>
      </c>
      <c r="F4" s="32">
        <v>-6878.1399999999885</v>
      </c>
    </row>
    <row r="5" spans="1:6" ht="12.75" customHeight="1">
      <c r="A5" s="33" t="s">
        <v>6</v>
      </c>
      <c r="B5" s="34"/>
      <c r="C5" s="34"/>
      <c r="D5" s="34"/>
      <c r="E5" s="34"/>
      <c r="F5" s="35"/>
    </row>
    <row r="6" spans="1:6" ht="38.25" customHeight="1">
      <c r="A6" s="36" t="s">
        <v>0</v>
      </c>
      <c r="B6" s="36"/>
      <c r="C6" s="37"/>
      <c r="D6" s="38">
        <v>229849.05</v>
      </c>
      <c r="E6" s="38">
        <v>233456.53999999998</v>
      </c>
      <c r="F6" s="38">
        <v>-3607.4899999999907</v>
      </c>
    </row>
    <row r="7" spans="1:6" ht="12.75" customHeight="1">
      <c r="A7" s="39" t="s">
        <v>1</v>
      </c>
      <c r="B7" s="39"/>
      <c r="C7" s="40"/>
      <c r="D7" s="31">
        <v>229849.05</v>
      </c>
      <c r="E7" s="31">
        <v>233456.53999999998</v>
      </c>
      <c r="F7" s="31">
        <v>-3607.4899999999907</v>
      </c>
    </row>
    <row r="8" spans="1:6" ht="12.75" customHeight="1">
      <c r="A8" s="41" t="s">
        <v>2</v>
      </c>
      <c r="B8" s="42"/>
      <c r="C8" s="42"/>
      <c r="D8" s="42"/>
      <c r="E8" s="42"/>
      <c r="F8" s="43"/>
    </row>
    <row r="9" spans="1:6" ht="25.5" customHeight="1">
      <c r="A9" s="36" t="s">
        <v>3</v>
      </c>
      <c r="B9" s="36"/>
      <c r="C9" s="37"/>
      <c r="D9" s="38">
        <v>90679.91</v>
      </c>
      <c r="E9" s="38">
        <v>93271.16</v>
      </c>
      <c r="F9" s="38">
        <v>-2591.25</v>
      </c>
    </row>
    <row r="10" spans="1:6" ht="12.75" customHeight="1">
      <c r="A10" s="39" t="s">
        <v>4</v>
      </c>
      <c r="B10" s="39"/>
      <c r="C10" s="39"/>
      <c r="D10" s="31">
        <v>90679.91</v>
      </c>
      <c r="E10" s="31">
        <v>93271.16</v>
      </c>
      <c r="F10" s="31">
        <v>-2591.25</v>
      </c>
    </row>
    <row r="11" spans="1:6" ht="12.75">
      <c r="A11" s="44"/>
      <c r="B11" s="44"/>
      <c r="C11" s="44"/>
      <c r="D11" s="45"/>
      <c r="E11" s="45"/>
      <c r="F11" s="45"/>
    </row>
    <row r="12" spans="1:6" ht="29.25" customHeight="1">
      <c r="A12" s="39" t="s">
        <v>36</v>
      </c>
      <c r="B12" s="39"/>
      <c r="C12" s="39"/>
      <c r="D12" s="38">
        <v>26493.54</v>
      </c>
      <c r="E12" s="38">
        <v>27172.94</v>
      </c>
      <c r="F12" s="46">
        <v>-679.3999999999978</v>
      </c>
    </row>
    <row r="13" spans="1:6" ht="12.75">
      <c r="A13" s="47" t="s">
        <v>5</v>
      </c>
      <c r="B13" s="47"/>
      <c r="C13" s="47"/>
      <c r="D13" s="31">
        <v>26493.54</v>
      </c>
      <c r="E13" s="31">
        <v>27172.94</v>
      </c>
      <c r="F13" s="31">
        <v>-679.3999999999978</v>
      </c>
    </row>
    <row r="14" spans="1:6" ht="12.75">
      <c r="A14" s="48"/>
      <c r="B14" s="48"/>
      <c r="C14" s="48"/>
      <c r="D14" s="45"/>
      <c r="E14" s="45"/>
      <c r="F14" s="45"/>
    </row>
    <row r="15" spans="1:5" ht="12.75" customHeight="1">
      <c r="A15" s="48"/>
      <c r="B15" s="48"/>
      <c r="C15" s="48"/>
      <c r="D15" s="45"/>
      <c r="E15" s="45"/>
    </row>
    <row r="16" spans="1:6" s="54" customFormat="1" ht="12.75">
      <c r="A16" s="49" t="s">
        <v>7</v>
      </c>
      <c r="B16" s="50"/>
      <c r="C16" s="51"/>
      <c r="D16" s="52">
        <v>444430.023</v>
      </c>
      <c r="E16" s="53"/>
      <c r="F16" s="53"/>
    </row>
    <row r="17" spans="1:6" s="54" customFormat="1" ht="12.75">
      <c r="A17" s="55"/>
      <c r="B17" s="56"/>
      <c r="C17" s="57"/>
      <c r="D17" s="52"/>
      <c r="E17" s="53"/>
      <c r="F17" s="53"/>
    </row>
    <row r="18" spans="1:6" s="54" customFormat="1" ht="15">
      <c r="A18" s="58" t="s">
        <v>6</v>
      </c>
      <c r="B18" s="58"/>
      <c r="C18" s="58"/>
      <c r="D18" s="58"/>
      <c r="E18" s="53"/>
      <c r="F18" s="53"/>
    </row>
    <row r="19" spans="1:6" s="54" customFormat="1" ht="24.75" customHeight="1">
      <c r="A19" s="59" t="s">
        <v>8</v>
      </c>
      <c r="B19" s="59"/>
      <c r="C19" s="59"/>
      <c r="D19" s="60"/>
      <c r="E19" s="53"/>
      <c r="F19" s="53"/>
    </row>
    <row r="20" spans="1:6" s="54" customFormat="1" ht="45.75" customHeight="1">
      <c r="A20" s="61" t="s">
        <v>61</v>
      </c>
      <c r="B20" s="62"/>
      <c r="C20" s="63"/>
      <c r="D20" s="38">
        <v>128047.76</v>
      </c>
      <c r="E20" s="53"/>
      <c r="F20" s="53"/>
    </row>
    <row r="21" spans="1:6" s="54" customFormat="1" ht="12.75" customHeight="1">
      <c r="A21" s="61" t="s">
        <v>9</v>
      </c>
      <c r="B21" s="62"/>
      <c r="C21" s="63"/>
      <c r="D21" s="38">
        <v>3021.77</v>
      </c>
      <c r="E21" s="53"/>
      <c r="F21" s="53"/>
    </row>
    <row r="22" spans="1:6" s="54" customFormat="1" ht="25.5" customHeight="1">
      <c r="A22" s="59" t="s">
        <v>10</v>
      </c>
      <c r="B22" s="59"/>
      <c r="C22" s="59"/>
      <c r="D22" s="60"/>
      <c r="E22" s="53"/>
      <c r="F22" s="53"/>
    </row>
    <row r="23" spans="1:6" s="54" customFormat="1" ht="12.75">
      <c r="A23" s="61" t="s">
        <v>12</v>
      </c>
      <c r="B23" s="62"/>
      <c r="C23" s="63"/>
      <c r="D23" s="38">
        <v>41899.74</v>
      </c>
      <c r="E23" s="53"/>
      <c r="F23" s="53"/>
    </row>
    <row r="24" spans="1:6" s="54" customFormat="1" ht="23.25" customHeight="1">
      <c r="A24" s="64" t="s">
        <v>11</v>
      </c>
      <c r="B24" s="64"/>
      <c r="C24" s="64"/>
      <c r="D24" s="38">
        <v>12896.496000000001</v>
      </c>
      <c r="E24" s="53"/>
      <c r="F24" s="53"/>
    </row>
    <row r="25" spans="1:6" s="54" customFormat="1" ht="12.75">
      <c r="A25" s="59" t="s">
        <v>15</v>
      </c>
      <c r="B25" s="59"/>
      <c r="C25" s="59"/>
      <c r="D25" s="60">
        <v>185865.766</v>
      </c>
      <c r="E25" s="53"/>
      <c r="F25" s="53"/>
    </row>
    <row r="26" spans="1:6" s="54" customFormat="1" ht="12.75">
      <c r="A26" s="61" t="s">
        <v>13</v>
      </c>
      <c r="B26" s="62"/>
      <c r="C26" s="63"/>
      <c r="D26" s="38">
        <v>6448.2480000000005</v>
      </c>
      <c r="E26" s="53"/>
      <c r="F26" s="53"/>
    </row>
    <row r="27" spans="1:6" s="54" customFormat="1" ht="48.75" customHeight="1">
      <c r="A27" s="61" t="s">
        <v>14</v>
      </c>
      <c r="B27" s="62"/>
      <c r="C27" s="63"/>
      <c r="D27" s="38">
        <v>5015.304</v>
      </c>
      <c r="E27" s="53"/>
      <c r="F27" s="53"/>
    </row>
    <row r="28" spans="1:6" s="54" customFormat="1" ht="12.75">
      <c r="A28" s="64" t="s">
        <v>33</v>
      </c>
      <c r="B28" s="64"/>
      <c r="C28" s="64"/>
      <c r="D28" s="38">
        <v>34477.3575</v>
      </c>
      <c r="E28" s="53"/>
      <c r="F28" s="53"/>
    </row>
    <row r="29" spans="1:4" ht="12.75">
      <c r="A29" s="39" t="s">
        <v>16</v>
      </c>
      <c r="B29" s="39"/>
      <c r="C29" s="39"/>
      <c r="D29" s="46">
        <v>231806.6755</v>
      </c>
    </row>
    <row r="30" spans="1:4" ht="15">
      <c r="A30" s="58" t="s">
        <v>2</v>
      </c>
      <c r="B30" s="58"/>
      <c r="C30" s="58"/>
      <c r="D30" s="58"/>
    </row>
    <row r="31" spans="1:4" ht="28.5" customHeight="1">
      <c r="A31" s="64" t="s">
        <v>17</v>
      </c>
      <c r="B31" s="64"/>
      <c r="C31" s="64"/>
      <c r="D31" s="38">
        <v>180467.33</v>
      </c>
    </row>
    <row r="32" spans="1:4" ht="12.75">
      <c r="A32" s="64" t="s">
        <v>33</v>
      </c>
      <c r="B32" s="64"/>
      <c r="C32" s="64"/>
      <c r="D32" s="38">
        <v>13601.9865</v>
      </c>
    </row>
    <row r="33" spans="1:4" ht="12.75">
      <c r="A33" s="59" t="s">
        <v>18</v>
      </c>
      <c r="B33" s="59"/>
      <c r="C33" s="59"/>
      <c r="D33" s="60">
        <v>194069.3165</v>
      </c>
    </row>
    <row r="34" spans="1:4" ht="14.25" customHeight="1">
      <c r="A34" s="65" t="s">
        <v>19</v>
      </c>
      <c r="B34" s="66"/>
      <c r="C34" s="66"/>
      <c r="D34" s="67"/>
    </row>
    <row r="35" spans="1:4" ht="51" customHeight="1">
      <c r="A35" s="61" t="s">
        <v>20</v>
      </c>
      <c r="B35" s="62"/>
      <c r="C35" s="63"/>
      <c r="D35" s="68">
        <v>14580</v>
      </c>
    </row>
    <row r="36" spans="1:4" ht="12.75" customHeight="1">
      <c r="A36" s="69" t="s">
        <v>21</v>
      </c>
      <c r="B36" s="70"/>
      <c r="C36" s="71"/>
      <c r="D36" s="68"/>
    </row>
    <row r="37" spans="1:4" ht="12.75" customHeight="1">
      <c r="A37" s="64" t="s">
        <v>22</v>
      </c>
      <c r="B37" s="64"/>
      <c r="C37" s="64"/>
      <c r="D37" s="38">
        <v>3974.031</v>
      </c>
    </row>
    <row r="38" spans="1:4" ht="12.75" customHeight="1">
      <c r="A38" s="59" t="s">
        <v>23</v>
      </c>
      <c r="B38" s="59"/>
      <c r="C38" s="59"/>
      <c r="D38" s="60">
        <v>18554.031</v>
      </c>
    </row>
    <row r="39" spans="2:3" ht="12.75">
      <c r="B39" s="73"/>
      <c r="C39" s="73"/>
    </row>
    <row r="40" spans="1:4" ht="19.5" customHeight="1">
      <c r="A40" s="75" t="s">
        <v>24</v>
      </c>
      <c r="B40" s="76"/>
      <c r="C40" s="76"/>
      <c r="D40" s="77"/>
    </row>
    <row r="41" spans="1:4" ht="12.75">
      <c r="A41" s="78" t="s">
        <v>39</v>
      </c>
      <c r="B41" s="79"/>
      <c r="C41" s="80"/>
      <c r="D41" s="32">
        <v>-1957.6255000000237</v>
      </c>
    </row>
    <row r="42" spans="1:4" ht="12.75">
      <c r="A42" s="78" t="s">
        <v>40</v>
      </c>
      <c r="B42" s="79"/>
      <c r="C42" s="80"/>
      <c r="D42" s="32">
        <v>-100798.15649999998</v>
      </c>
    </row>
    <row r="43" spans="1:4" ht="12.75">
      <c r="A43" s="81" t="s">
        <v>41</v>
      </c>
      <c r="B43" s="81"/>
      <c r="C43" s="81"/>
      <c r="D43" s="32">
        <v>8618.909</v>
      </c>
    </row>
    <row r="44" spans="1:4" ht="33.75" customHeight="1">
      <c r="A44" s="82" t="s">
        <v>43</v>
      </c>
      <c r="B44" s="83"/>
      <c r="C44" s="84"/>
      <c r="D44" s="85">
        <v>71374.22</v>
      </c>
    </row>
    <row r="45" spans="1:5" ht="34.5" customHeight="1">
      <c r="A45" s="86" t="s">
        <v>42</v>
      </c>
      <c r="B45" s="87"/>
      <c r="C45" s="88"/>
      <c r="D45" s="30">
        <v>-22762.653000000006</v>
      </c>
      <c r="E45" s="89"/>
    </row>
    <row r="47" spans="1:4" ht="12.75">
      <c r="A47" s="90" t="s">
        <v>37</v>
      </c>
      <c r="B47" s="90"/>
      <c r="C47" s="90"/>
      <c r="D47" s="91" t="s">
        <v>38</v>
      </c>
    </row>
    <row r="48" spans="1:4" ht="12.75">
      <c r="A48" s="92"/>
      <c r="B48" s="92"/>
      <c r="C48" s="92"/>
      <c r="D48" s="91"/>
    </row>
    <row r="49" spans="1:4" ht="12.75">
      <c r="A49" s="90" t="s">
        <v>25</v>
      </c>
      <c r="D49" s="74" t="s">
        <v>28</v>
      </c>
    </row>
    <row r="50" ht="12.75">
      <c r="A50" s="90"/>
    </row>
    <row r="52" spans="2:4" ht="12.75" hidden="1">
      <c r="B52" s="93"/>
      <c r="C52" s="94" t="s">
        <v>27</v>
      </c>
      <c r="D52" s="95"/>
    </row>
    <row r="53" spans="1:5" ht="26.25" customHeight="1" hidden="1">
      <c r="A53" s="96" t="s">
        <v>30</v>
      </c>
      <c r="B53" s="96"/>
      <c r="C53" s="96"/>
      <c r="D53" s="96"/>
      <c r="E53" s="53"/>
    </row>
    <row r="54" spans="1:4" ht="12.75" hidden="1">
      <c r="A54" s="93" t="s">
        <v>26</v>
      </c>
      <c r="B54" s="93"/>
      <c r="C54" s="93"/>
      <c r="D54" s="97">
        <v>-28642.57</v>
      </c>
    </row>
    <row r="55" spans="2:4" ht="12.75" hidden="1">
      <c r="B55" s="93"/>
      <c r="C55" s="93"/>
      <c r="D55" s="95"/>
    </row>
    <row r="56" spans="1:4" ht="12.75" hidden="1">
      <c r="A56" s="72" t="s">
        <v>29</v>
      </c>
      <c r="D56" s="95"/>
    </row>
    <row r="57" spans="1:4" ht="12.75" hidden="1">
      <c r="A57" s="72" t="s">
        <v>62</v>
      </c>
      <c r="D57" s="95"/>
    </row>
    <row r="58" spans="1:4" ht="14.25" customHeight="1" hidden="1">
      <c r="A58" s="98"/>
      <c r="B58" s="99"/>
      <c r="C58" s="99"/>
      <c r="D58" s="91"/>
    </row>
  </sheetData>
  <sheetProtection/>
  <mergeCells count="40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6:C17"/>
    <mergeCell ref="D16:D17"/>
    <mergeCell ref="A18:D18"/>
    <mergeCell ref="A19:C19"/>
    <mergeCell ref="A20:C20"/>
    <mergeCell ref="A21:C21"/>
    <mergeCell ref="A22:C22"/>
    <mergeCell ref="A23:C23"/>
    <mergeCell ref="A24:C24"/>
    <mergeCell ref="A26:C26"/>
    <mergeCell ref="A27:C27"/>
    <mergeCell ref="A25:C25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43:C43"/>
    <mergeCell ref="A44:C44"/>
    <mergeCell ref="A45:C45"/>
    <mergeCell ref="A53:D53"/>
    <mergeCell ref="A40:D40"/>
    <mergeCell ref="A41:C41"/>
    <mergeCell ref="A42:C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.57421875" style="3" customWidth="1"/>
    <col min="2" max="2" width="66.42187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44</v>
      </c>
      <c r="C1" s="2"/>
    </row>
    <row r="2" spans="1:3" ht="15">
      <c r="A2" s="1"/>
      <c r="B2" s="2" t="s">
        <v>45</v>
      </c>
      <c r="C2" s="2"/>
    </row>
    <row r="3" spans="1:3" ht="15">
      <c r="A3" s="1"/>
      <c r="B3" s="2" t="s">
        <v>46</v>
      </c>
      <c r="C3" s="2"/>
    </row>
    <row r="4" spans="1:3" ht="15">
      <c r="A4" s="1"/>
      <c r="B4" s="1"/>
      <c r="C4" s="4"/>
    </row>
    <row r="5" spans="1:5" ht="24">
      <c r="A5" s="5" t="s">
        <v>47</v>
      </c>
      <c r="B5" s="6" t="s">
        <v>48</v>
      </c>
      <c r="C5" s="7">
        <f>SUM(C7:C12)</f>
        <v>180467.33000000002</v>
      </c>
      <c r="E5" s="8"/>
    </row>
    <row r="6" spans="1:3" ht="15">
      <c r="A6" s="9"/>
      <c r="B6" s="10" t="s">
        <v>49</v>
      </c>
      <c r="C6" s="11"/>
    </row>
    <row r="7" spans="1:3" ht="15">
      <c r="A7" s="10">
        <v>1</v>
      </c>
      <c r="B7" s="12" t="s">
        <v>50</v>
      </c>
      <c r="C7" s="11">
        <f>81875.21+82374.24</f>
        <v>164249.45</v>
      </c>
    </row>
    <row r="8" spans="1:3" ht="15">
      <c r="A8" s="10">
        <v>2</v>
      </c>
      <c r="B8" s="12" t="s">
        <v>51</v>
      </c>
      <c r="C8" s="11">
        <v>1500</v>
      </c>
    </row>
    <row r="9" spans="1:3" ht="15">
      <c r="A9" s="10">
        <v>3</v>
      </c>
      <c r="B9" s="12" t="s">
        <v>52</v>
      </c>
      <c r="C9" s="11">
        <v>3884.61</v>
      </c>
    </row>
    <row r="10" spans="1:3" ht="15">
      <c r="A10" s="10">
        <v>4</v>
      </c>
      <c r="B10" s="12" t="s">
        <v>53</v>
      </c>
      <c r="C10" s="11">
        <v>803</v>
      </c>
    </row>
    <row r="11" spans="1:3" ht="15">
      <c r="A11" s="10">
        <v>5</v>
      </c>
      <c r="B11" s="12" t="s">
        <v>54</v>
      </c>
      <c r="C11" s="11">
        <v>2859.67</v>
      </c>
    </row>
    <row r="12" spans="1:3" ht="15">
      <c r="A12" s="10">
        <v>6</v>
      </c>
      <c r="B12" s="12" t="s">
        <v>55</v>
      </c>
      <c r="C12" s="11">
        <f>2000+5170.6</f>
        <v>7170.6</v>
      </c>
    </row>
    <row r="13" spans="1:3" ht="15">
      <c r="A13" s="13"/>
      <c r="B13" s="1"/>
      <c r="C13" s="4"/>
    </row>
    <row r="14" ht="15">
      <c r="C14" s="14"/>
    </row>
    <row r="15" spans="1:3" ht="15">
      <c r="A15" s="15" t="s">
        <v>56</v>
      </c>
      <c r="C15" s="16" t="s">
        <v>57</v>
      </c>
    </row>
    <row r="16" spans="2:3" ht="15">
      <c r="B16" s="17"/>
      <c r="C16" s="18"/>
    </row>
    <row r="17" spans="2:3" ht="15">
      <c r="B17" s="17"/>
      <c r="C17" s="18"/>
    </row>
    <row r="18" spans="2:3" ht="15">
      <c r="B18" s="17"/>
      <c r="C18" s="18"/>
    </row>
    <row r="19" spans="1:3" ht="15">
      <c r="A19" s="15" t="s">
        <v>58</v>
      </c>
      <c r="C19" s="16" t="s">
        <v>59</v>
      </c>
    </row>
    <row r="20" ht="15">
      <c r="C20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2018-02-13T09:27:01Z</dcterms:modified>
  <cp:category/>
  <cp:version/>
  <cp:contentType/>
  <cp:contentStatus/>
</cp:coreProperties>
</file>